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3820"/>
  <mc:AlternateContent xmlns:mc="http://schemas.openxmlformats.org/markup-compatibility/2006">
    <mc:Choice Requires="x15">
      <x15ac:absPath xmlns:x15ac="http://schemas.microsoft.com/office/spreadsheetml/2010/11/ac" url="G:\Documents\INSTITUTIONAL RESEARCH\Tuition\Average Tuition and Fees\"/>
    </mc:Choice>
  </mc:AlternateContent>
  <xr:revisionPtr revIDLastSave="0" documentId="13_ncr:1_{5D3B28C7-EC12-4A8E-A7EB-9BB3B564ACD7}" xr6:coauthVersionLast="47" xr6:coauthVersionMax="47" xr10:uidLastSave="{00000000-0000-0000-0000-000000000000}"/>
  <bookViews>
    <workbookView xWindow="-108" yWindow="-108" windowWidth="41496" windowHeight="16896" tabRatio="566" activeTab="1" xr2:uid="{00000000-000D-0000-FFFF-FFFF00000000}"/>
  </bookViews>
  <sheets>
    <sheet name="total by career" sheetId="1" r:id="rId1"/>
    <sheet name="total by plan" sheetId="2" r:id="rId2"/>
    <sheet name="tuition pie level" sheetId="7" r:id="rId3"/>
    <sheet name="tuition pie college" sheetId="8" r:id="rId4"/>
    <sheet name="chart data" sheetId="6" state="hidden" r:id="rId5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12" i="1"/>
</calcChain>
</file>

<file path=xl/sharedStrings.xml><?xml version="1.0" encoding="utf-8"?>
<sst xmlns="http://schemas.openxmlformats.org/spreadsheetml/2006/main" count="278" uniqueCount="218">
  <si>
    <t xml:space="preserve">  </t>
  </si>
  <si>
    <r>
      <rPr>
        <sz val="10"/>
        <color theme="1"/>
        <rFont val="Andale WT"/>
        <family val="2"/>
      </rPr>
      <t xml:space="preserve">  </t>
    </r>
    <r>
      <rPr>
        <sz val="10"/>
        <color theme="1"/>
        <rFont val="Andale WT"/>
        <family val="2"/>
      </rPr>
      <t xml:space="preserve">  </t>
    </r>
    <r>
      <rPr>
        <sz val="10"/>
        <color theme="1"/>
        <rFont val="Andale WT"/>
        <family val="2"/>
      </rPr>
      <t xml:space="preserve">  </t>
    </r>
    <r>
      <rPr>
        <sz val="10"/>
        <color theme="1"/>
        <rFont val="Andale WT"/>
        <family val="2"/>
      </rPr>
      <t xml:space="preserve">  </t>
    </r>
  </si>
  <si>
    <t>Total Estimated Tuition &amp; Fees by Career</t>
  </si>
  <si>
    <t xml:space="preserve"> </t>
  </si>
  <si>
    <t>UGRD</t>
  </si>
  <si>
    <t>NOCR</t>
  </si>
  <si>
    <t>NDGR</t>
  </si>
  <si>
    <t>GRAD</t>
  </si>
  <si>
    <t>1. tuition</t>
  </si>
  <si>
    <t>2. mandatory fees</t>
  </si>
  <si>
    <t>3. course or program fees</t>
  </si>
  <si>
    <t>4. housing</t>
  </si>
  <si>
    <t>5. fines</t>
  </si>
  <si>
    <t>6. COF</t>
  </si>
  <si>
    <t>7. waivers</t>
  </si>
  <si>
    <t>8. loans &amp; loan fees</t>
  </si>
  <si>
    <t>9. scholarships</t>
  </si>
  <si>
    <t>10. grants</t>
  </si>
  <si>
    <t>11. other party pmt</t>
  </si>
  <si>
    <t>12. refunds</t>
  </si>
  <si>
    <t>13. pmt</t>
  </si>
  <si>
    <t>Total</t>
  </si>
  <si>
    <r>
      <rPr>
        <sz val="10"/>
        <color theme="1"/>
        <rFont val="Andale WT"/>
        <family val="2"/>
      </rPr>
      <t xml:space="preserve">  </t>
    </r>
    <r>
      <rPr>
        <sz val="10"/>
        <color theme="1"/>
        <rFont val="Andale WT"/>
        <family val="2"/>
      </rPr>
      <t xml:space="preserve">  </t>
    </r>
    <r>
      <rPr>
        <sz val="10"/>
        <color theme="1"/>
        <rFont val="Andale WT"/>
        <family val="2"/>
      </rPr>
      <t xml:space="preserve">  </t>
    </r>
    <r>
      <rPr>
        <sz val="10"/>
        <color theme="1"/>
        <rFont val="Andale WT"/>
        <family val="2"/>
      </rPr>
      <t xml:space="preserve">  </t>
    </r>
  </si>
  <si>
    <t>BUSNU</t>
  </si>
  <si>
    <t>ACCT-BI</t>
  </si>
  <si>
    <t>ACCT-BSBU</t>
  </si>
  <si>
    <t>BIBU-BI</t>
  </si>
  <si>
    <t>BUAD-BSBU</t>
  </si>
  <si>
    <t>BUBI-BI</t>
  </si>
  <si>
    <t>BUBS-BS</t>
  </si>
  <si>
    <t>FNCE-BI</t>
  </si>
  <si>
    <t>FNCE-BSBU</t>
  </si>
  <si>
    <t>HRMG-BSBU</t>
  </si>
  <si>
    <t>INFS-BSBU</t>
  </si>
  <si>
    <t>INTB-BI</t>
  </si>
  <si>
    <t>INTB-BSBU</t>
  </si>
  <si>
    <t>MGMT-BI</t>
  </si>
  <si>
    <t>MGMT-BSBU</t>
  </si>
  <si>
    <t>MKTG-BI</t>
  </si>
  <si>
    <t>MKTG-BSBU</t>
  </si>
  <si>
    <t>SPTM-BSBU</t>
  </si>
  <si>
    <t>SVMG-BI</t>
  </si>
  <si>
    <t>SVMG-BSBU</t>
  </si>
  <si>
    <t>UDBU</t>
  </si>
  <si>
    <t>CLASU</t>
  </si>
  <si>
    <t>ANTH-BA</t>
  </si>
  <si>
    <t>BCBA-BA</t>
  </si>
  <si>
    <t>BCBS-BS</t>
  </si>
  <si>
    <t>BICH-BI</t>
  </si>
  <si>
    <t>BIDF-BI</t>
  </si>
  <si>
    <t>BIDM-BI</t>
  </si>
  <si>
    <t>BIGM-BI</t>
  </si>
  <si>
    <t>BIMU-BI</t>
  </si>
  <si>
    <t>BIOL-BA</t>
  </si>
  <si>
    <t>BLBS-BS</t>
  </si>
  <si>
    <t>CHEM-BA</t>
  </si>
  <si>
    <t>CMBS-BS</t>
  </si>
  <si>
    <t>COMM-BA</t>
  </si>
  <si>
    <t>DIST-BA</t>
  </si>
  <si>
    <t>ECON-BA</t>
  </si>
  <si>
    <t>ENGL-BA</t>
  </si>
  <si>
    <t>GEEV-BA</t>
  </si>
  <si>
    <t>HIST-BA</t>
  </si>
  <si>
    <t>INST-BA</t>
  </si>
  <si>
    <t>MTBA-BA</t>
  </si>
  <si>
    <t>MTBS-BS</t>
  </si>
  <si>
    <t>NSEI</t>
  </si>
  <si>
    <t>PHES-BS</t>
  </si>
  <si>
    <t>PHIL-ADL</t>
  </si>
  <si>
    <t>PHIL-BA</t>
  </si>
  <si>
    <t>PLAW</t>
  </si>
  <si>
    <t>PRDE</t>
  </si>
  <si>
    <t>PREN</t>
  </si>
  <si>
    <t>PRMD</t>
  </si>
  <si>
    <t>PRPA</t>
  </si>
  <si>
    <t>PRPH</t>
  </si>
  <si>
    <t>PRPT</t>
  </si>
  <si>
    <t>PRVT</t>
  </si>
  <si>
    <t>PSCI-BA</t>
  </si>
  <si>
    <t>PSYC-BA</t>
  </si>
  <si>
    <t>SOCI-BA</t>
  </si>
  <si>
    <t>SPAN-BA</t>
  </si>
  <si>
    <t>TCID-BA</t>
  </si>
  <si>
    <t>UDLS</t>
  </si>
  <si>
    <t>UNIV</t>
  </si>
  <si>
    <t>UNIX</t>
  </si>
  <si>
    <t>VAPA-BA</t>
  </si>
  <si>
    <t>WEST-BA</t>
  </si>
  <si>
    <t>CONCU</t>
  </si>
  <si>
    <t>CNBU</t>
  </si>
  <si>
    <t>EDUCU</t>
  </si>
  <si>
    <t>BICE-BI</t>
  </si>
  <si>
    <t>HSRV-BA</t>
  </si>
  <si>
    <t>IECE-LICU</t>
  </si>
  <si>
    <t>IELM-BA</t>
  </si>
  <si>
    <t>TELP-LICU</t>
  </si>
  <si>
    <t>UTCH-LICU</t>
  </si>
  <si>
    <t>ENGRU</t>
  </si>
  <si>
    <t>BICS-BI</t>
  </si>
  <si>
    <t>BIDA-BI</t>
  </si>
  <si>
    <t>BIEL-BI</t>
  </si>
  <si>
    <t>BIGD-BI</t>
  </si>
  <si>
    <t>BISC-BI</t>
  </si>
  <si>
    <t>BSEE-BS</t>
  </si>
  <si>
    <t>CPEN-BS</t>
  </si>
  <si>
    <t>CSCI-BA</t>
  </si>
  <si>
    <t>CSCI-BS</t>
  </si>
  <si>
    <t>DASE-BS</t>
  </si>
  <si>
    <t>ELEN-BS</t>
  </si>
  <si>
    <t>ENPR</t>
  </si>
  <si>
    <t>ENUD</t>
  </si>
  <si>
    <t>MEEN-BS</t>
  </si>
  <si>
    <t>UDEN</t>
  </si>
  <si>
    <t>NFAIU</t>
  </si>
  <si>
    <t>ISSO</t>
  </si>
  <si>
    <t>NDCU</t>
  </si>
  <si>
    <t>NDHC</t>
  </si>
  <si>
    <t>NDHS</t>
  </si>
  <si>
    <t>NDLC</t>
  </si>
  <si>
    <t>NDLD</t>
  </si>
  <si>
    <t>NDLW</t>
  </si>
  <si>
    <t>NDMO</t>
  </si>
  <si>
    <t>NDPC</t>
  </si>
  <si>
    <t>NDUD</t>
  </si>
  <si>
    <t>NURSU</t>
  </si>
  <si>
    <t>EXSC-BS</t>
  </si>
  <si>
    <t>HCSC-BS</t>
  </si>
  <si>
    <t>HPNU-BS</t>
  </si>
  <si>
    <t>NUPR</t>
  </si>
  <si>
    <t>NURS-BS</t>
  </si>
  <si>
    <t>PAFFU</t>
  </si>
  <si>
    <t>CRJU-BA</t>
  </si>
  <si>
    <t>SLWK-BSW</t>
  </si>
  <si>
    <t>NONCR</t>
  </si>
  <si>
    <t>NFAEG</t>
  </si>
  <si>
    <t>NDGE-CERN</t>
  </si>
  <si>
    <t>NFAIG</t>
  </si>
  <si>
    <t>NDCS</t>
  </si>
  <si>
    <t>NDDW</t>
  </si>
  <si>
    <t>BUSNG</t>
  </si>
  <si>
    <t>CYSM-CERG</t>
  </si>
  <si>
    <t>GACC-CERG</t>
  </si>
  <si>
    <t>GFIN-CERG</t>
  </si>
  <si>
    <t>GMGT-CERG</t>
  </si>
  <si>
    <t>GMKT-CERG</t>
  </si>
  <si>
    <t>MACC-MSA</t>
  </si>
  <si>
    <t>MBAD-MBA</t>
  </si>
  <si>
    <t>MBAE-MBA</t>
  </si>
  <si>
    <t>MBAO-MBA</t>
  </si>
  <si>
    <t>CLASG</t>
  </si>
  <si>
    <t>AMTH-MS</t>
  </si>
  <si>
    <t>ASMT-PHD</t>
  </si>
  <si>
    <t>ASPY-PHD</t>
  </si>
  <si>
    <t>COMM-MA</t>
  </si>
  <si>
    <t>GEOG-MA</t>
  </si>
  <si>
    <t>HIST-MA</t>
  </si>
  <si>
    <t>MSBC-MSC</t>
  </si>
  <si>
    <t>MSBI-MSC</t>
  </si>
  <si>
    <t>MSCH-MSC</t>
  </si>
  <si>
    <t>MSMA-MSC</t>
  </si>
  <si>
    <t>MSPH-MSC</t>
  </si>
  <si>
    <t>PSYC-MA</t>
  </si>
  <si>
    <t>PSYC-PHD</t>
  </si>
  <si>
    <t>SOCI-MA</t>
  </si>
  <si>
    <t>CONCG</t>
  </si>
  <si>
    <t>CNBG</t>
  </si>
  <si>
    <t>CNDG</t>
  </si>
  <si>
    <t>EDUCG</t>
  </si>
  <si>
    <t>ALTN-LICG</t>
  </si>
  <si>
    <t>COUN-MA</t>
  </si>
  <si>
    <t>CURR-MA</t>
  </si>
  <si>
    <t>ENDR-LICG</t>
  </si>
  <si>
    <t>ENDR-LICG2</t>
  </si>
  <si>
    <t>GBIN-CERG</t>
  </si>
  <si>
    <t>GESL-CERG</t>
  </si>
  <si>
    <t>LEAD-MA</t>
  </si>
  <si>
    <t>LERP-PHD</t>
  </si>
  <si>
    <t>SPED-MA</t>
  </si>
  <si>
    <t>TESL-MA</t>
  </si>
  <si>
    <t>ENGRG</t>
  </si>
  <si>
    <t>CSCI-MS</t>
  </si>
  <si>
    <t>CSCI-PHD</t>
  </si>
  <si>
    <t>ELEN-MS</t>
  </si>
  <si>
    <t>ENGR-PHD</t>
  </si>
  <si>
    <t>MAEG-MENG</t>
  </si>
  <si>
    <t>MEEN-MS</t>
  </si>
  <si>
    <t>SECR-PHD</t>
  </si>
  <si>
    <t>NURSG</t>
  </si>
  <si>
    <t>ATHL-MS</t>
  </si>
  <si>
    <t>GFNP-CERG</t>
  </si>
  <si>
    <t>GGNP-CERG</t>
  </si>
  <si>
    <t>GPMH-CERG</t>
  </si>
  <si>
    <t>MSAP-MSC</t>
  </si>
  <si>
    <t>MSHP-MSC</t>
  </si>
  <si>
    <t>MSSN-MSC</t>
  </si>
  <si>
    <t>NRSD-DNP</t>
  </si>
  <si>
    <t>NURS-MS</t>
  </si>
  <si>
    <t>PAFFG</t>
  </si>
  <si>
    <t>CRJU-MCJ</t>
  </si>
  <si>
    <t>GCRJ-CERG</t>
  </si>
  <si>
    <t>GGWP-CERG</t>
  </si>
  <si>
    <t>GHSE-CERG</t>
  </si>
  <si>
    <t>GNPM-CERG</t>
  </si>
  <si>
    <t>GNSI-CERG</t>
  </si>
  <si>
    <t>GPBM-CERG</t>
  </si>
  <si>
    <t>PADM-MPAD</t>
  </si>
  <si>
    <t>SLWK-MSW</t>
  </si>
  <si>
    <t>Graduate</t>
  </si>
  <si>
    <t>Freshman</t>
  </si>
  <si>
    <t>Sophomore</t>
  </si>
  <si>
    <t>Junior</t>
  </si>
  <si>
    <t>Senior</t>
  </si>
  <si>
    <t>Senior 5th</t>
  </si>
  <si>
    <t>CU-Data: Tuition &amp; Fees per Student</t>
  </si>
  <si>
    <t>Total Estimated Tuition &amp; Fees by Career, Program, and Plan Code</t>
  </si>
  <si>
    <t>Level</t>
  </si>
  <si>
    <t>Tuition</t>
  </si>
  <si>
    <t>Unclassified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</si>
</sst>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\,\ yyyy"/>
    <numFmt numFmtId="165" formatCode="[$$-409]#,##0.00;\([$$-409]#,##0.00\)"/>
    <numFmt numFmtId="169" formatCode="[$$-409]#,##0;\([$$-409]#,##0\)"/>
  </numFmts>
  <fonts count="10">
    <font>
      <sz val="10"/>
      <color theme="1"/>
      <name val="Tahoma"/>
      <family val="2"/>
    </font>
    <font>
      <sz val="10"/>
      <color theme="1"/>
      <name val="Andale WT"/>
      <family val="2"/>
    </font>
    <font>
      <b/>
      <sz val="8"/>
      <color rgb="FF444444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sz val="8"/>
      <color rgb="FFFFFFFF"/>
      <name val="Andale WT"/>
      <family val="2"/>
    </font>
    <font>
      <b/>
      <sz val="8"/>
      <color rgb="FF31455E"/>
      <name val="Andale WT"/>
      <family val="2"/>
    </font>
    <font>
      <b/>
      <sz val="8"/>
      <color rgb="FF222222"/>
      <name val="Andale WT"/>
      <family val="2"/>
    </font>
    <font>
      <sz val="14"/>
      <color theme="1"/>
      <name val="Andale WT"/>
      <family val="2"/>
    </font>
    <font>
      <sz val="14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CFB87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165" fontId="4" fillId="0" borderId="3" xfId="0" applyNumberFormat="1" applyFont="1" applyBorder="1" applyAlignment="1">
      <alignment horizontal="right" vertical="top"/>
    </xf>
    <xf numFmtId="0" fontId="0" fillId="2" borderId="4" xfId="0" applyFill="1" applyBorder="1"/>
    <xf numFmtId="0" fontId="3" fillId="2" borderId="4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165" fontId="7" fillId="6" borderId="8" xfId="0" applyNumberFormat="1" applyFont="1" applyFill="1" applyBorder="1" applyAlignment="1">
      <alignment horizontal="right" vertical="top"/>
    </xf>
    <xf numFmtId="0" fontId="0" fillId="7" borderId="0" xfId="0" applyFill="1"/>
    <xf numFmtId="0" fontId="0" fillId="7" borderId="1" xfId="0" applyFill="1" applyBorder="1"/>
    <xf numFmtId="0" fontId="1" fillId="0" borderId="0" xfId="0" applyFont="1" applyAlignment="1">
      <alignment horizontal="left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0" fillId="2" borderId="7" xfId="0" applyFill="1" applyBorder="1"/>
    <xf numFmtId="0" fontId="0" fillId="2" borderId="4" xfId="0" applyFill="1" applyBorder="1"/>
    <xf numFmtId="0" fontId="3" fillId="2" borderId="4" xfId="0" applyFont="1" applyFill="1" applyBorder="1" applyAlignment="1">
      <alignment horizontal="left" vertical="top"/>
    </xf>
    <xf numFmtId="0" fontId="6" fillId="5" borderId="5" xfId="0" applyFont="1" applyFill="1" applyBorder="1" applyAlignment="1">
      <alignment horizontal="left" vertical="top"/>
    </xf>
    <xf numFmtId="0" fontId="0" fillId="5" borderId="10" xfId="0" applyFill="1" applyBorder="1"/>
    <xf numFmtId="0" fontId="5" fillId="3" borderId="5" xfId="0" applyFont="1" applyFill="1" applyBorder="1" applyAlignment="1">
      <alignment horizontal="left" vertical="top"/>
    </xf>
    <xf numFmtId="0" fontId="0" fillId="3" borderId="9" xfId="0" applyFill="1" applyBorder="1"/>
    <xf numFmtId="0" fontId="0" fillId="3" borderId="10" xfId="0" applyFill="1" applyBorder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3" fillId="2" borderId="2" xfId="0" applyFont="1" applyFill="1" applyBorder="1" applyAlignment="1">
      <alignment horizontal="right" vertical="top"/>
    </xf>
    <xf numFmtId="37" fontId="4" fillId="0" borderId="3" xfId="0" applyNumberFormat="1" applyFont="1" applyBorder="1" applyAlignment="1">
      <alignment horizontal="right" vertical="top"/>
    </xf>
    <xf numFmtId="37" fontId="0" fillId="0" borderId="3" xfId="0" applyNumberFormat="1" applyBorder="1"/>
    <xf numFmtId="165" fontId="0" fillId="0" borderId="0" xfId="0" applyNumberFormat="1"/>
    <xf numFmtId="0" fontId="0" fillId="0" borderId="0" xfId="0" applyAlignment="1">
      <alignment horizontal="right"/>
    </xf>
    <xf numFmtId="169" fontId="4" fillId="0" borderId="3" xfId="0" applyNumberFormat="1" applyFont="1" applyBorder="1" applyAlignment="1">
      <alignment horizontal="right" vertical="top"/>
    </xf>
    <xf numFmtId="169" fontId="0" fillId="0" borderId="3" xfId="0" applyNumberFormat="1" applyBorder="1" applyAlignment="1">
      <alignment horizontal="right"/>
    </xf>
    <xf numFmtId="169" fontId="7" fillId="6" borderId="8" xfId="0" applyNumberFormat="1" applyFont="1" applyFill="1" applyBorder="1" applyAlignment="1">
      <alignment horizontal="right" vertical="top"/>
    </xf>
    <xf numFmtId="169" fontId="0" fillId="6" borderId="8" xfId="0" applyNumberFormat="1" applyFill="1" applyBorder="1" applyAlignment="1">
      <alignment horizontal="right"/>
    </xf>
    <xf numFmtId="169" fontId="2" fillId="4" borderId="6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2020 Tuition Estimate </a:t>
            </a:r>
          </a:p>
          <a:p>
            <a:pPr>
              <a:defRPr/>
            </a:pPr>
            <a:r>
              <a:rPr lang="en-US"/>
              <a:t>by Students'</a:t>
            </a:r>
            <a:r>
              <a:rPr lang="en-US" baseline="0"/>
              <a:t> Academic Level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19-4445-A3C1-324A7641A7F9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19-4445-A3C1-324A7641A7F9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19-4445-A3C1-324A7641A7F9}"/>
              </c:ext>
            </c:extLst>
          </c:dPt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19-4445-A3C1-324A7641A7F9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19-4445-A3C1-324A7641A7F9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19-4445-A3C1-324A7641A7F9}"/>
              </c:ext>
            </c:extLst>
          </c:dPt>
          <c:dPt>
            <c:idx val="6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319-4445-A3C1-324A7641A7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data'!$A$2:$A$8</c:f>
              <c:strCache>
                <c:ptCount val="7"/>
                <c:pt idx="0">
                  <c:v>Freshman</c:v>
                </c:pt>
                <c:pt idx="1">
                  <c:v>Sophomore</c:v>
                </c:pt>
                <c:pt idx="2">
                  <c:v>Junior</c:v>
                </c:pt>
                <c:pt idx="3">
                  <c:v>Senior</c:v>
                </c:pt>
                <c:pt idx="4">
                  <c:v>Senior 5th</c:v>
                </c:pt>
                <c:pt idx="5">
                  <c:v>Graduate</c:v>
                </c:pt>
                <c:pt idx="6">
                  <c:v>Unclassified</c:v>
                </c:pt>
              </c:strCache>
            </c:strRef>
          </c:cat>
          <c:val>
            <c:numRef>
              <c:f>'chart data'!$B$2:$B$8</c:f>
              <c:numCache>
                <c:formatCode>[$$-409]#,##0.00;\([$$-409]#,##0.00\)</c:formatCode>
                <c:ptCount val="7"/>
                <c:pt idx="0">
                  <c:v>11167650.960000001</c:v>
                </c:pt>
                <c:pt idx="1">
                  <c:v>9550206.9100000001</c:v>
                </c:pt>
                <c:pt idx="2">
                  <c:v>12393179.42</c:v>
                </c:pt>
                <c:pt idx="3">
                  <c:v>12307367</c:v>
                </c:pt>
                <c:pt idx="4">
                  <c:v>4942405.67</c:v>
                </c:pt>
                <c:pt idx="5">
                  <c:v>9025971.6099999994</c:v>
                </c:pt>
                <c:pt idx="6">
                  <c:v>625684.85000000009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319-4445-A3C1-324A7641A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Fall 2020 Tuition Estimate</a:t>
            </a:r>
            <a:br>
              <a:rPr lang="en-US"/>
            </a:br>
            <a:r>
              <a:rPr lang="en-US"/>
              <a:t>by</a:t>
            </a:r>
            <a:r>
              <a:rPr lang="en-US" baseline="0"/>
              <a:t> Students' Primary Program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33-41E9-8347-6089BAC54B3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233-41E9-8347-6089BAC54B3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233-41E9-8347-6089BAC54B3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33-41E9-8347-6089BAC54B3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233-41E9-8347-6089BAC54B3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233-41E9-8347-6089BAC54B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233-41E9-8347-6089BAC54B3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233-41E9-8347-6089BAC54B3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233-41E9-8347-6089BAC54B3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233-41E9-8347-6089BAC54B37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233-41E9-8347-6089BAC54B37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233-41E9-8347-6089BAC54B37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E233-41E9-8347-6089BAC54B3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E233-41E9-8347-6089BAC54B3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E233-41E9-8347-6089BAC54B3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33-41E9-8347-6089BAC54B3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33-41E9-8347-6089BAC54B37}"/>
                </c:ext>
              </c:extLst>
            </c:dLbl>
            <c:dLbl>
              <c:idx val="3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33-41E9-8347-6089BAC54B37}"/>
                </c:ext>
              </c:extLst>
            </c:dLbl>
            <c:dLbl>
              <c:idx val="7"/>
              <c:layout>
                <c:manualLayout>
                  <c:x val="-3.4733587126975435E-3"/>
                  <c:y val="3.44884599106954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33-41E9-8347-6089BAC54B37}"/>
                </c:ext>
              </c:extLst>
            </c:dLbl>
            <c:dLbl>
              <c:idx val="8"/>
              <c:layout>
                <c:manualLayout>
                  <c:x val="1.4879000674252449E-2"/>
                  <c:y val="1.23862887183021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33-41E9-8347-6089BAC54B37}"/>
                </c:ext>
              </c:extLst>
            </c:dLbl>
            <c:dLbl>
              <c:idx val="9"/>
              <c:layout>
                <c:manualLayout>
                  <c:x val="-5.8820383905808854E-3"/>
                  <c:y val="4.646013082680969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33-41E9-8347-6089BAC54B37}"/>
                </c:ext>
              </c:extLst>
            </c:dLbl>
            <c:dLbl>
              <c:idx val="10"/>
              <c:layout>
                <c:manualLayout>
                  <c:x val="4.3389842880007315E-3"/>
                  <c:y val="1.04176904020359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33-41E9-8347-6089BAC54B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'chart data'!$A$12:$A$26</c:f>
              <c:strCache>
                <c:ptCount val="15"/>
                <c:pt idx="0">
                  <c:v>NONCR</c:v>
                </c:pt>
                <c:pt idx="1">
                  <c:v>NDGR</c:v>
                </c:pt>
                <c:pt idx="2">
                  <c:v>NFAIU</c:v>
                </c:pt>
                <c:pt idx="3">
                  <c:v>PAFFG</c:v>
                </c:pt>
                <c:pt idx="4">
                  <c:v>CLASG</c:v>
                </c:pt>
                <c:pt idx="5">
                  <c:v>ENGRG</c:v>
                </c:pt>
                <c:pt idx="6">
                  <c:v>NURSG</c:v>
                </c:pt>
                <c:pt idx="7">
                  <c:v>BUSNG</c:v>
                </c:pt>
                <c:pt idx="8">
                  <c:v>EDUCU</c:v>
                </c:pt>
                <c:pt idx="9">
                  <c:v>EDUCG</c:v>
                </c:pt>
                <c:pt idx="10">
                  <c:v>PAFFU</c:v>
                </c:pt>
                <c:pt idx="11">
                  <c:v>NURSU</c:v>
                </c:pt>
                <c:pt idx="12">
                  <c:v>ENGRU</c:v>
                </c:pt>
                <c:pt idx="13">
                  <c:v>BUSNU</c:v>
                </c:pt>
                <c:pt idx="14">
                  <c:v>CLASU</c:v>
                </c:pt>
              </c:strCache>
            </c:strRef>
          </c:cat>
          <c:val>
            <c:numRef>
              <c:f>'chart data'!$B$12:$B$26</c:f>
              <c:numCache>
                <c:formatCode>[$$-409]#,##0.00;\([$$-409]#,##0.00\)</c:formatCode>
                <c:ptCount val="15"/>
                <c:pt idx="0">
                  <c:v>139497.45000000001</c:v>
                </c:pt>
                <c:pt idx="1">
                  <c:v>207658.5</c:v>
                </c:pt>
                <c:pt idx="2">
                  <c:v>312673.40000000002</c:v>
                </c:pt>
                <c:pt idx="3">
                  <c:v>1069653.3</c:v>
                </c:pt>
                <c:pt idx="4">
                  <c:v>1241857.27</c:v>
                </c:pt>
                <c:pt idx="5">
                  <c:v>1345357.4</c:v>
                </c:pt>
                <c:pt idx="6">
                  <c:v>1502383.6</c:v>
                </c:pt>
                <c:pt idx="7">
                  <c:v>1650057</c:v>
                </c:pt>
                <c:pt idx="8">
                  <c:v>2170937.7000000002</c:v>
                </c:pt>
                <c:pt idx="9">
                  <c:v>2182518.54</c:v>
                </c:pt>
                <c:pt idx="10">
                  <c:v>3044620.4</c:v>
                </c:pt>
                <c:pt idx="11">
                  <c:v>6151940.3300000001</c:v>
                </c:pt>
                <c:pt idx="12">
                  <c:v>6741344</c:v>
                </c:pt>
                <c:pt idx="13">
                  <c:v>7568882.7999999998</c:v>
                </c:pt>
                <c:pt idx="14">
                  <c:v>24683084.73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233-41E9-8347-6089BAC54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675B957-03FB-46F7-9F3B-CB04335B4546}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02DCCA8-B3BE-44A6-8806-DA43D7D82062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8478" cy="62780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EC0DC1-79B3-4BA0-8518-914394AE4E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8478" cy="62780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7EE84B-A885-43F6-A62C-B0A1D74C021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workbookViewId="0">
      <selection activeCell="A7" sqref="A7:E7"/>
    </sheetView>
  </sheetViews>
  <sheetFormatPr defaultRowHeight="12.75" customHeight="1"/>
  <cols>
    <col min="1" max="1" width="18.21875" customWidth="1"/>
    <col min="2" max="5" width="11.33203125" customWidth="1"/>
    <col min="6" max="6" width="13.88671875" customWidth="1"/>
  </cols>
  <sheetData>
    <row r="1" spans="1:6" ht="12.75" customHeight="1">
      <c r="A1" s="9"/>
      <c r="B1" s="9"/>
      <c r="C1" s="9"/>
      <c r="D1" s="9"/>
      <c r="E1" s="9"/>
      <c r="F1" s="9"/>
    </row>
    <row r="2" spans="1:6" ht="12.75" customHeight="1">
      <c r="A2" s="9"/>
      <c r="B2" s="9"/>
      <c r="C2" s="9"/>
      <c r="D2" s="9"/>
      <c r="E2" s="9"/>
      <c r="F2" s="9"/>
    </row>
    <row r="3" spans="1:6" ht="12.75" customHeight="1">
      <c r="A3" s="9"/>
      <c r="B3" s="9"/>
      <c r="C3" s="9"/>
      <c r="D3" s="9"/>
      <c r="E3" s="9"/>
      <c r="F3" s="9"/>
    </row>
    <row r="4" spans="1:6" ht="12.75" customHeight="1" thickBot="1">
      <c r="A4" s="10"/>
      <c r="B4" s="10"/>
      <c r="C4" s="10"/>
      <c r="D4" s="10"/>
      <c r="E4" s="10"/>
      <c r="F4" s="10"/>
    </row>
    <row r="5" spans="1:6" ht="12.75" customHeight="1">
      <c r="A5" s="11" t="s">
        <v>213</v>
      </c>
      <c r="B5" s="12"/>
      <c r="C5" s="12"/>
      <c r="D5" s="12"/>
      <c r="E5" s="12"/>
    </row>
    <row r="6" spans="1:6" ht="12.75" customHeight="1">
      <c r="A6" s="13">
        <v>44355</v>
      </c>
      <c r="B6" s="12"/>
      <c r="C6" s="12"/>
      <c r="D6" s="12"/>
      <c r="E6" s="12"/>
    </row>
    <row r="7" spans="1:6" ht="12.75" customHeight="1">
      <c r="A7" s="11" t="s">
        <v>0</v>
      </c>
      <c r="B7" s="12"/>
      <c r="C7" s="12"/>
      <c r="D7" s="12"/>
      <c r="E7" s="12"/>
    </row>
    <row r="8" spans="1:6" ht="12.75" customHeight="1">
      <c r="A8" s="1" t="s">
        <v>1</v>
      </c>
    </row>
    <row r="9" spans="1:6" ht="12.75" customHeight="1">
      <c r="A9" s="24" t="s">
        <v>2</v>
      </c>
      <c r="B9" s="25"/>
      <c r="C9" s="25"/>
      <c r="D9" s="25"/>
      <c r="E9" s="25"/>
    </row>
    <row r="10" spans="1:6" ht="12.75" customHeight="1" thickBot="1">
      <c r="A10" s="11" t="s">
        <v>3</v>
      </c>
      <c r="B10" s="12"/>
      <c r="C10" s="12"/>
      <c r="D10" s="12"/>
      <c r="E10" s="12"/>
    </row>
    <row r="11" spans="1:6" ht="12.75" customHeight="1" thickBot="1">
      <c r="A11" s="2"/>
      <c r="B11" s="26" t="s">
        <v>4</v>
      </c>
      <c r="C11" s="26" t="s">
        <v>5</v>
      </c>
      <c r="D11" s="26" t="s">
        <v>6</v>
      </c>
      <c r="E11" s="26" t="s">
        <v>7</v>
      </c>
      <c r="F11" s="26" t="s">
        <v>21</v>
      </c>
    </row>
    <row r="12" spans="1:6" ht="12.75" customHeight="1" thickBot="1">
      <c r="A12" s="3" t="s">
        <v>8</v>
      </c>
      <c r="B12" s="27">
        <v>50673483.359999999</v>
      </c>
      <c r="C12" s="27">
        <v>139497.45000000001</v>
      </c>
      <c r="D12" s="27">
        <v>207658.5</v>
      </c>
      <c r="E12" s="27">
        <v>8991827.1099999994</v>
      </c>
      <c r="F12" s="27">
        <f>SUM(B12:E12)</f>
        <v>60012466.420000002</v>
      </c>
    </row>
    <row r="13" spans="1:6" ht="12.75" customHeight="1" thickBot="1">
      <c r="A13" s="6" t="s">
        <v>9</v>
      </c>
      <c r="B13" s="27">
        <v>7594187.0999999996</v>
      </c>
      <c r="C13" s="27">
        <v>13190.4</v>
      </c>
      <c r="D13" s="27">
        <v>1662.15</v>
      </c>
      <c r="E13" s="27">
        <v>21037.68</v>
      </c>
      <c r="F13" s="27">
        <f t="shared" ref="F13:F24" si="0">SUM(B13:E13)</f>
        <v>7630077.3300000001</v>
      </c>
    </row>
    <row r="14" spans="1:6" ht="12.75" customHeight="1" thickBot="1">
      <c r="A14" s="6" t="s">
        <v>10</v>
      </c>
      <c r="B14" s="27">
        <v>1786620</v>
      </c>
      <c r="C14" s="27">
        <v>5722</v>
      </c>
      <c r="D14" s="27">
        <v>5310</v>
      </c>
      <c r="E14" s="27">
        <v>239614</v>
      </c>
      <c r="F14" s="27">
        <f t="shared" si="0"/>
        <v>2037266</v>
      </c>
    </row>
    <row r="15" spans="1:6" ht="12.75" customHeight="1" thickBot="1">
      <c r="A15" s="6" t="s">
        <v>11</v>
      </c>
      <c r="B15" s="27">
        <v>5287122.8499999996</v>
      </c>
      <c r="C15" s="27">
        <v>-2950.11</v>
      </c>
      <c r="D15" s="28"/>
      <c r="E15" s="27">
        <v>35037.089999999997</v>
      </c>
      <c r="F15" s="27">
        <f t="shared" si="0"/>
        <v>5319209.8299999991</v>
      </c>
    </row>
    <row r="16" spans="1:6" ht="12.75" customHeight="1" thickBot="1">
      <c r="A16" s="6" t="s">
        <v>12</v>
      </c>
      <c r="B16" s="27">
        <v>1545624.02</v>
      </c>
      <c r="C16" s="27">
        <v>2944.47</v>
      </c>
      <c r="D16" s="27">
        <v>6340.3</v>
      </c>
      <c r="E16" s="27">
        <v>94398.69</v>
      </c>
      <c r="F16" s="27">
        <f t="shared" si="0"/>
        <v>1649307.48</v>
      </c>
    </row>
    <row r="17" spans="1:6" ht="12.75" customHeight="1" thickBot="1">
      <c r="A17" s="6" t="s">
        <v>13</v>
      </c>
      <c r="B17" s="27">
        <v>-3948920</v>
      </c>
      <c r="C17" s="27">
        <v>-7880</v>
      </c>
      <c r="D17" s="28"/>
      <c r="E17" s="27">
        <v>0</v>
      </c>
      <c r="F17" s="27">
        <f t="shared" si="0"/>
        <v>-3956800</v>
      </c>
    </row>
    <row r="18" spans="1:6" ht="12.75" customHeight="1" thickBot="1">
      <c r="A18" s="6" t="s">
        <v>14</v>
      </c>
      <c r="B18" s="27">
        <v>-252536.4</v>
      </c>
      <c r="C18" s="27">
        <v>-295</v>
      </c>
      <c r="D18" s="27">
        <v>-17885.3</v>
      </c>
      <c r="E18" s="27">
        <v>-253605.2</v>
      </c>
      <c r="F18" s="27">
        <f t="shared" si="0"/>
        <v>-524321.9</v>
      </c>
    </row>
    <row r="19" spans="1:6" ht="12.75" customHeight="1" thickBot="1">
      <c r="A19" s="6" t="s">
        <v>15</v>
      </c>
      <c r="B19" s="27">
        <v>-20223742.210000001</v>
      </c>
      <c r="C19" s="27">
        <v>-50152.5</v>
      </c>
      <c r="D19" s="27">
        <v>-76678.399999999994</v>
      </c>
      <c r="E19" s="27">
        <v>-6788657.9400000004</v>
      </c>
      <c r="F19" s="27">
        <f t="shared" si="0"/>
        <v>-27139231.050000001</v>
      </c>
    </row>
    <row r="20" spans="1:6" ht="12.75" customHeight="1" thickBot="1">
      <c r="A20" s="6" t="s">
        <v>16</v>
      </c>
      <c r="B20" s="27">
        <v>-7377376.1500000004</v>
      </c>
      <c r="C20" s="27">
        <v>-5000</v>
      </c>
      <c r="D20" s="27">
        <v>-488</v>
      </c>
      <c r="E20" s="27">
        <v>-587721.27</v>
      </c>
      <c r="F20" s="27">
        <f t="shared" si="0"/>
        <v>-7970585.4199999999</v>
      </c>
    </row>
    <row r="21" spans="1:6" ht="12.75" customHeight="1" thickBot="1">
      <c r="A21" s="6" t="s">
        <v>17</v>
      </c>
      <c r="B21" s="27">
        <v>-15809213</v>
      </c>
      <c r="C21" s="27">
        <v>-23498.5</v>
      </c>
      <c r="D21" s="28"/>
      <c r="E21" s="27">
        <v>-1358269.04</v>
      </c>
      <c r="F21" s="27">
        <f t="shared" si="0"/>
        <v>-17190980.539999999</v>
      </c>
    </row>
    <row r="22" spans="1:6" ht="12.75" customHeight="1" thickBot="1">
      <c r="A22" s="6" t="s">
        <v>18</v>
      </c>
      <c r="B22" s="27">
        <v>-7486896.8600000003</v>
      </c>
      <c r="C22" s="27">
        <v>-43358.37</v>
      </c>
      <c r="D22" s="27">
        <v>-48365.75</v>
      </c>
      <c r="E22" s="27">
        <v>-1843977.79</v>
      </c>
      <c r="F22" s="27">
        <f t="shared" si="0"/>
        <v>-9422598.7699999996</v>
      </c>
    </row>
    <row r="23" spans="1:6" ht="12.75" customHeight="1" thickBot="1">
      <c r="A23" s="6" t="s">
        <v>19</v>
      </c>
      <c r="B23" s="27">
        <v>16182244.01</v>
      </c>
      <c r="C23" s="27">
        <v>29582.400000000001</v>
      </c>
      <c r="D23" s="27">
        <v>65903.350000000006</v>
      </c>
      <c r="E23" s="27">
        <v>4711009.72</v>
      </c>
      <c r="F23" s="27">
        <f t="shared" si="0"/>
        <v>20988739.48</v>
      </c>
    </row>
    <row r="24" spans="1:6" ht="12.75" customHeight="1" thickBot="1">
      <c r="A24" s="6" t="s">
        <v>20</v>
      </c>
      <c r="B24" s="27">
        <v>-26929849.140000001</v>
      </c>
      <c r="C24" s="27">
        <v>-56039.73</v>
      </c>
      <c r="D24" s="27">
        <v>-139391.44</v>
      </c>
      <c r="E24" s="27">
        <v>-3228680.13</v>
      </c>
      <c r="F24" s="27">
        <f t="shared" si="0"/>
        <v>-30353960.440000001</v>
      </c>
    </row>
  </sheetData>
  <mergeCells count="7">
    <mergeCell ref="A10:E10"/>
    <mergeCell ref="F1:F4"/>
    <mergeCell ref="A1:E4"/>
    <mergeCell ref="A5:E5"/>
    <mergeCell ref="A6:E6"/>
    <mergeCell ref="A7:E7"/>
    <mergeCell ref="A9:E9"/>
  </mergeCells>
  <pageMargins left="0.7" right="0.7" top="0.75" bottom="0.75" header="0.3" footer="0.3"/>
  <pageSetup orientation="portrait" horizontalDpi="1200" verticalDpi="1200" r:id="rId1"/>
  <headerFooter>
    <oddFooter>&amp;R&amp;8&amp;P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3"/>
  <sheetViews>
    <sheetView showGridLines="0" tabSelected="1" workbookViewId="0">
      <selection activeCell="A7" sqref="A7:P7"/>
    </sheetView>
  </sheetViews>
  <sheetFormatPr defaultRowHeight="12.75" customHeight="1"/>
  <cols>
    <col min="1" max="1" width="6.21875" bestFit="1" customWidth="1"/>
    <col min="2" max="2" width="7.44140625" bestFit="1" customWidth="1"/>
    <col min="3" max="3" width="11.21875" bestFit="1" customWidth="1"/>
    <col min="4" max="4" width="13.77734375" style="30" bestFit="1" customWidth="1"/>
    <col min="5" max="5" width="15" style="30" bestFit="1" customWidth="1"/>
    <col min="6" max="6" width="20.109375" style="30" bestFit="1" customWidth="1"/>
    <col min="7" max="8" width="12.44140625" style="30" bestFit="1" customWidth="1"/>
    <col min="9" max="9" width="13.77734375" style="30" bestFit="1" customWidth="1"/>
    <col min="10" max="10" width="12.44140625" style="30" bestFit="1" customWidth="1"/>
    <col min="11" max="11" width="15" style="30" bestFit="1" customWidth="1"/>
    <col min="12" max="12" width="13.77734375" style="30" bestFit="1" customWidth="1"/>
    <col min="13" max="13" width="15" style="30" bestFit="1" customWidth="1"/>
    <col min="14" max="14" width="16.33203125" style="30" bestFit="1" customWidth="1"/>
    <col min="15" max="15" width="13.77734375" style="30" bestFit="1" customWidth="1"/>
    <col min="16" max="16" width="15" style="30" bestFit="1" customWidth="1"/>
  </cols>
  <sheetData>
    <row r="1" spans="1:16" ht="12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2.7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 customHeight="1">
      <c r="A5" s="11" t="s">
        <v>213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.75" customHeight="1">
      <c r="A6" s="13">
        <v>44355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 customHeight="1">
      <c r="A7" s="11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 customHeight="1">
      <c r="A8" s="1" t="s">
        <v>22</v>
      </c>
    </row>
    <row r="9" spans="1:16" ht="12.75" customHeight="1">
      <c r="A9" s="24" t="s">
        <v>214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2.75" customHeight="1" thickBot="1">
      <c r="A10" s="11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2.75" customHeight="1" thickBot="1">
      <c r="A11" s="14"/>
      <c r="B11" s="12"/>
      <c r="C11" s="12"/>
      <c r="D11" s="26" t="s">
        <v>8</v>
      </c>
      <c r="E11" s="26" t="s">
        <v>9</v>
      </c>
      <c r="F11" s="26" t="s">
        <v>10</v>
      </c>
      <c r="G11" s="26" t="s">
        <v>11</v>
      </c>
      <c r="H11" s="26" t="s">
        <v>12</v>
      </c>
      <c r="I11" s="26" t="s">
        <v>13</v>
      </c>
      <c r="J11" s="26" t="s">
        <v>14</v>
      </c>
      <c r="K11" s="26" t="s">
        <v>15</v>
      </c>
      <c r="L11" s="26" t="s">
        <v>16</v>
      </c>
      <c r="M11" s="26" t="s">
        <v>17</v>
      </c>
      <c r="N11" s="26" t="s">
        <v>18</v>
      </c>
      <c r="O11" s="26" t="s">
        <v>19</v>
      </c>
      <c r="P11" s="26" t="s">
        <v>20</v>
      </c>
    </row>
    <row r="12" spans="1:16" ht="12.75" customHeight="1" thickBot="1">
      <c r="A12" s="15" t="s">
        <v>4</v>
      </c>
      <c r="B12" s="15" t="s">
        <v>23</v>
      </c>
      <c r="C12" s="3" t="s">
        <v>24</v>
      </c>
      <c r="D12" s="31">
        <v>14616</v>
      </c>
      <c r="E12" s="31">
        <v>2189.4</v>
      </c>
      <c r="F12" s="31">
        <v>425</v>
      </c>
      <c r="G12" s="32"/>
      <c r="H12" s="31">
        <v>336.36</v>
      </c>
      <c r="I12" s="31">
        <v>-1440</v>
      </c>
      <c r="J12" s="32"/>
      <c r="K12" s="32"/>
      <c r="L12" s="31">
        <v>-1250</v>
      </c>
      <c r="M12" s="32"/>
      <c r="N12" s="32"/>
      <c r="O12" s="31">
        <v>41.12</v>
      </c>
      <c r="P12" s="31">
        <v>-14917.88</v>
      </c>
    </row>
    <row r="13" spans="1:16" ht="12.75" customHeight="1" thickBot="1">
      <c r="A13" s="16"/>
      <c r="B13" s="16"/>
      <c r="C13" s="6" t="s">
        <v>25</v>
      </c>
      <c r="D13" s="31">
        <v>359569</v>
      </c>
      <c r="E13" s="31">
        <v>53479.4</v>
      </c>
      <c r="F13" s="31">
        <v>10224</v>
      </c>
      <c r="G13" s="31">
        <v>3713.06</v>
      </c>
      <c r="H13" s="31">
        <v>19644.91</v>
      </c>
      <c r="I13" s="31">
        <v>-28080</v>
      </c>
      <c r="J13" s="32"/>
      <c r="K13" s="31">
        <v>-129142.55</v>
      </c>
      <c r="L13" s="31">
        <v>-58050</v>
      </c>
      <c r="M13" s="31">
        <v>-141638</v>
      </c>
      <c r="N13" s="31">
        <v>-67517.41</v>
      </c>
      <c r="O13" s="31">
        <v>136749.15</v>
      </c>
      <c r="P13" s="31">
        <v>-158936.56</v>
      </c>
    </row>
    <row r="14" spans="1:16" ht="12.75" customHeight="1" thickBot="1">
      <c r="A14" s="16"/>
      <c r="B14" s="16"/>
      <c r="C14" s="6" t="s">
        <v>26</v>
      </c>
      <c r="D14" s="31">
        <v>234295</v>
      </c>
      <c r="E14" s="31">
        <v>28863.9</v>
      </c>
      <c r="F14" s="31">
        <v>6534</v>
      </c>
      <c r="G14" s="31">
        <v>-2740.7</v>
      </c>
      <c r="H14" s="31">
        <v>10565.85</v>
      </c>
      <c r="I14" s="31">
        <v>-14320</v>
      </c>
      <c r="J14" s="32"/>
      <c r="K14" s="31">
        <v>-83021</v>
      </c>
      <c r="L14" s="31">
        <v>-44674.74</v>
      </c>
      <c r="M14" s="31">
        <v>-50450.15</v>
      </c>
      <c r="N14" s="31">
        <v>-24301.8</v>
      </c>
      <c r="O14" s="31">
        <v>62045.34</v>
      </c>
      <c r="P14" s="31">
        <v>-115904.63</v>
      </c>
    </row>
    <row r="15" spans="1:16" ht="12.75" customHeight="1" thickBot="1">
      <c r="A15" s="16"/>
      <c r="B15" s="16"/>
      <c r="C15" s="6" t="s">
        <v>27</v>
      </c>
      <c r="D15" s="31">
        <v>352855.8</v>
      </c>
      <c r="E15" s="31">
        <v>43736.800000000003</v>
      </c>
      <c r="F15" s="31">
        <v>17594</v>
      </c>
      <c r="G15" s="31">
        <v>1253.49</v>
      </c>
      <c r="H15" s="31">
        <v>11968.77</v>
      </c>
      <c r="I15" s="31">
        <v>-24920</v>
      </c>
      <c r="J15" s="31">
        <v>-40</v>
      </c>
      <c r="K15" s="31">
        <v>-73233</v>
      </c>
      <c r="L15" s="31">
        <v>-64841.8</v>
      </c>
      <c r="M15" s="31">
        <v>-119118</v>
      </c>
      <c r="N15" s="31">
        <v>-48509.62</v>
      </c>
      <c r="O15" s="31">
        <v>96499.76</v>
      </c>
      <c r="P15" s="31">
        <v>-193100.17</v>
      </c>
    </row>
    <row r="16" spans="1:16" ht="12.75" customHeight="1" thickBot="1">
      <c r="A16" s="16"/>
      <c r="B16" s="16"/>
      <c r="C16" s="6" t="s">
        <v>28</v>
      </c>
      <c r="D16" s="31">
        <v>357155.5</v>
      </c>
      <c r="E16" s="31">
        <v>52347.8</v>
      </c>
      <c r="F16" s="31">
        <v>12015</v>
      </c>
      <c r="G16" s="31">
        <v>35325.82</v>
      </c>
      <c r="H16" s="31">
        <v>13688.54</v>
      </c>
      <c r="I16" s="31">
        <v>-27600</v>
      </c>
      <c r="J16" s="31">
        <v>-2570</v>
      </c>
      <c r="K16" s="31">
        <v>-106734</v>
      </c>
      <c r="L16" s="31">
        <v>-75175</v>
      </c>
      <c r="M16" s="31">
        <v>-71298</v>
      </c>
      <c r="N16" s="31">
        <v>-54466.3</v>
      </c>
      <c r="O16" s="31">
        <v>104049.79</v>
      </c>
      <c r="P16" s="31">
        <v>-235822.53</v>
      </c>
    </row>
    <row r="17" spans="1:16" ht="12.75" customHeight="1" thickBot="1">
      <c r="A17" s="16"/>
      <c r="B17" s="16"/>
      <c r="C17" s="6" t="s">
        <v>29</v>
      </c>
      <c r="D17" s="31">
        <v>3641171.1</v>
      </c>
      <c r="E17" s="31">
        <v>510030.8</v>
      </c>
      <c r="F17" s="31">
        <v>160151</v>
      </c>
      <c r="G17" s="31">
        <v>463939.94</v>
      </c>
      <c r="H17" s="31">
        <v>185268.84</v>
      </c>
      <c r="I17" s="31">
        <v>-257760</v>
      </c>
      <c r="J17" s="31">
        <v>-13284.4</v>
      </c>
      <c r="K17" s="31">
        <v>-1097796.94</v>
      </c>
      <c r="L17" s="31">
        <v>-723782.74</v>
      </c>
      <c r="M17" s="31">
        <v>-843432.29</v>
      </c>
      <c r="N17" s="31">
        <v>-518157.77</v>
      </c>
      <c r="O17" s="31">
        <v>881628.9</v>
      </c>
      <c r="P17" s="31">
        <v>-2365430.77</v>
      </c>
    </row>
    <row r="18" spans="1:16" ht="12.75" customHeight="1" thickBot="1">
      <c r="A18" s="16"/>
      <c r="B18" s="16"/>
      <c r="C18" s="6" t="s">
        <v>30</v>
      </c>
      <c r="D18" s="31">
        <v>45086</v>
      </c>
      <c r="E18" s="31">
        <v>5863.8</v>
      </c>
      <c r="F18" s="31">
        <v>1265</v>
      </c>
      <c r="G18" s="31">
        <v>-1323.38</v>
      </c>
      <c r="H18" s="31">
        <v>2033.3</v>
      </c>
      <c r="I18" s="31">
        <v>-2800</v>
      </c>
      <c r="J18" s="32"/>
      <c r="K18" s="31">
        <v>-8905</v>
      </c>
      <c r="L18" s="31">
        <v>-9375</v>
      </c>
      <c r="M18" s="31">
        <v>-3546.5</v>
      </c>
      <c r="N18" s="31">
        <v>-5271.8</v>
      </c>
      <c r="O18" s="31">
        <v>6115.4</v>
      </c>
      <c r="P18" s="31">
        <v>-29141.82</v>
      </c>
    </row>
    <row r="19" spans="1:16" ht="12.75" customHeight="1" thickBot="1">
      <c r="A19" s="16"/>
      <c r="B19" s="16"/>
      <c r="C19" s="6" t="s">
        <v>31</v>
      </c>
      <c r="D19" s="31">
        <v>607721.5</v>
      </c>
      <c r="E19" s="31">
        <v>77351.199999999997</v>
      </c>
      <c r="F19" s="31">
        <v>18579</v>
      </c>
      <c r="G19" s="31">
        <v>-2197.64</v>
      </c>
      <c r="H19" s="31">
        <v>24521.83</v>
      </c>
      <c r="I19" s="31">
        <v>-43880</v>
      </c>
      <c r="J19" s="31">
        <v>-130</v>
      </c>
      <c r="K19" s="31">
        <v>-214685</v>
      </c>
      <c r="L19" s="31">
        <v>-74432.84</v>
      </c>
      <c r="M19" s="31">
        <v>-131527</v>
      </c>
      <c r="N19" s="31">
        <v>-115527.92</v>
      </c>
      <c r="O19" s="31">
        <v>145916.57</v>
      </c>
      <c r="P19" s="31">
        <v>-286333.76</v>
      </c>
    </row>
    <row r="20" spans="1:16" ht="12.75" customHeight="1" thickBot="1">
      <c r="A20" s="16"/>
      <c r="B20" s="16"/>
      <c r="C20" s="6" t="s">
        <v>32</v>
      </c>
      <c r="D20" s="31">
        <v>123152.5</v>
      </c>
      <c r="E20" s="31">
        <v>15860.9</v>
      </c>
      <c r="F20" s="31">
        <v>4145</v>
      </c>
      <c r="G20" s="31">
        <v>-1791.65</v>
      </c>
      <c r="H20" s="31">
        <v>3292.14</v>
      </c>
      <c r="I20" s="31">
        <v>-7840</v>
      </c>
      <c r="J20" s="32"/>
      <c r="K20" s="31">
        <v>-35746</v>
      </c>
      <c r="L20" s="31">
        <v>-5500</v>
      </c>
      <c r="M20" s="31">
        <v>-48783.5</v>
      </c>
      <c r="N20" s="31">
        <v>-15635.07</v>
      </c>
      <c r="O20" s="31">
        <v>42013.87</v>
      </c>
      <c r="P20" s="31">
        <v>-73168.19</v>
      </c>
    </row>
    <row r="21" spans="1:16" ht="12.75" customHeight="1" thickBot="1">
      <c r="A21" s="16"/>
      <c r="B21" s="16"/>
      <c r="C21" s="6" t="s">
        <v>33</v>
      </c>
      <c r="D21" s="31">
        <v>42630</v>
      </c>
      <c r="E21" s="31">
        <v>6080.9</v>
      </c>
      <c r="F21" s="31">
        <v>1695</v>
      </c>
      <c r="G21" s="32"/>
      <c r="H21" s="31">
        <v>1290.94</v>
      </c>
      <c r="I21" s="31">
        <v>-2280</v>
      </c>
      <c r="J21" s="32"/>
      <c r="K21" s="31">
        <v>-15849</v>
      </c>
      <c r="L21" s="31">
        <v>-1250</v>
      </c>
      <c r="M21" s="31">
        <v>-4500</v>
      </c>
      <c r="N21" s="31">
        <v>-8110.7</v>
      </c>
      <c r="O21" s="31">
        <v>8597.58</v>
      </c>
      <c r="P21" s="31">
        <v>-28304.720000000001</v>
      </c>
    </row>
    <row r="22" spans="1:16" ht="12.75" customHeight="1" thickBot="1">
      <c r="A22" s="16"/>
      <c r="B22" s="16"/>
      <c r="C22" s="6" t="s">
        <v>34</v>
      </c>
      <c r="D22" s="31">
        <v>45054</v>
      </c>
      <c r="E22" s="31">
        <v>4387.3999999999996</v>
      </c>
      <c r="F22" s="31">
        <v>670</v>
      </c>
      <c r="G22" s="32"/>
      <c r="H22" s="31">
        <v>1266.78</v>
      </c>
      <c r="I22" s="31">
        <v>-1320</v>
      </c>
      <c r="J22" s="32"/>
      <c r="K22" s="31">
        <v>-22290</v>
      </c>
      <c r="L22" s="31">
        <v>-10201</v>
      </c>
      <c r="M22" s="31">
        <v>-12800.5</v>
      </c>
      <c r="N22" s="31">
        <v>-21070</v>
      </c>
      <c r="O22" s="31">
        <v>26015.25</v>
      </c>
      <c r="P22" s="31">
        <v>-9711.93</v>
      </c>
    </row>
    <row r="23" spans="1:16" ht="12.75" customHeight="1" thickBot="1">
      <c r="A23" s="16"/>
      <c r="B23" s="16"/>
      <c r="C23" s="6" t="s">
        <v>35</v>
      </c>
      <c r="D23" s="31">
        <v>137178</v>
      </c>
      <c r="E23" s="31">
        <v>17887.900000000001</v>
      </c>
      <c r="F23" s="31">
        <v>3365</v>
      </c>
      <c r="G23" s="31">
        <v>-1041.6199999999999</v>
      </c>
      <c r="H23" s="31">
        <v>4976.12</v>
      </c>
      <c r="I23" s="31">
        <v>-9720</v>
      </c>
      <c r="J23" s="32"/>
      <c r="K23" s="31">
        <v>-20706.39</v>
      </c>
      <c r="L23" s="31">
        <v>-22500</v>
      </c>
      <c r="M23" s="31">
        <v>-38827.5</v>
      </c>
      <c r="N23" s="31">
        <v>-23573</v>
      </c>
      <c r="O23" s="31">
        <v>34270.32</v>
      </c>
      <c r="P23" s="31">
        <v>-81308.83</v>
      </c>
    </row>
    <row r="24" spans="1:16" ht="12.75" customHeight="1" thickBot="1">
      <c r="A24" s="16"/>
      <c r="B24" s="16"/>
      <c r="C24" s="6" t="s">
        <v>36</v>
      </c>
      <c r="D24" s="31">
        <v>76266</v>
      </c>
      <c r="E24" s="31">
        <v>9096.9</v>
      </c>
      <c r="F24" s="31">
        <v>1955</v>
      </c>
      <c r="G24" s="32"/>
      <c r="H24" s="31">
        <v>2331.1999999999998</v>
      </c>
      <c r="I24" s="31">
        <v>-3720</v>
      </c>
      <c r="J24" s="32"/>
      <c r="K24" s="31">
        <v>-35409</v>
      </c>
      <c r="L24" s="31">
        <v>-1750</v>
      </c>
      <c r="M24" s="31">
        <v>-20043</v>
      </c>
      <c r="N24" s="31">
        <v>-13365.81</v>
      </c>
      <c r="O24" s="31">
        <v>16686.25</v>
      </c>
      <c r="P24" s="31">
        <v>-32047.54</v>
      </c>
    </row>
    <row r="25" spans="1:16" ht="12.75" customHeight="1" thickBot="1">
      <c r="A25" s="16"/>
      <c r="B25" s="16"/>
      <c r="C25" s="6" t="s">
        <v>37</v>
      </c>
      <c r="D25" s="31">
        <v>502880.4</v>
      </c>
      <c r="E25" s="31">
        <v>62222.2</v>
      </c>
      <c r="F25" s="31">
        <v>17769</v>
      </c>
      <c r="G25" s="31">
        <v>2469.59</v>
      </c>
      <c r="H25" s="31">
        <v>16948.509999999998</v>
      </c>
      <c r="I25" s="31">
        <v>-28960</v>
      </c>
      <c r="J25" s="32"/>
      <c r="K25" s="31">
        <v>-172193.32</v>
      </c>
      <c r="L25" s="31">
        <v>-37000</v>
      </c>
      <c r="M25" s="31">
        <v>-91675.4</v>
      </c>
      <c r="N25" s="31">
        <v>-105097.81</v>
      </c>
      <c r="O25" s="31">
        <v>110090.12</v>
      </c>
      <c r="P25" s="31">
        <v>-277312.86</v>
      </c>
    </row>
    <row r="26" spans="1:16" ht="12.75" customHeight="1" thickBot="1">
      <c r="A26" s="16"/>
      <c r="B26" s="16"/>
      <c r="C26" s="6" t="s">
        <v>38</v>
      </c>
      <c r="D26" s="31">
        <v>53146</v>
      </c>
      <c r="E26" s="31">
        <v>7278.2</v>
      </c>
      <c r="F26" s="31">
        <v>1515</v>
      </c>
      <c r="G26" s="32"/>
      <c r="H26" s="31">
        <v>1677.18</v>
      </c>
      <c r="I26" s="31">
        <v>-4840</v>
      </c>
      <c r="J26" s="32"/>
      <c r="K26" s="31">
        <v>-20936</v>
      </c>
      <c r="L26" s="31">
        <v>-14500</v>
      </c>
      <c r="M26" s="31">
        <v>-12673</v>
      </c>
      <c r="N26" s="32"/>
      <c r="O26" s="31">
        <v>15806.44</v>
      </c>
      <c r="P26" s="31">
        <v>-22206.22</v>
      </c>
    </row>
    <row r="27" spans="1:16" ht="12.75" customHeight="1" thickBot="1">
      <c r="A27" s="16"/>
      <c r="B27" s="16"/>
      <c r="C27" s="6" t="s">
        <v>39</v>
      </c>
      <c r="D27" s="31">
        <v>389507</v>
      </c>
      <c r="E27" s="31">
        <v>46719.9</v>
      </c>
      <c r="F27" s="31">
        <v>14765</v>
      </c>
      <c r="G27" s="31">
        <v>19892.66</v>
      </c>
      <c r="H27" s="31">
        <v>22565.13</v>
      </c>
      <c r="I27" s="31">
        <v>-21520</v>
      </c>
      <c r="J27" s="32"/>
      <c r="K27" s="31">
        <v>-141591.06</v>
      </c>
      <c r="L27" s="31">
        <v>-41600</v>
      </c>
      <c r="M27" s="31">
        <v>-97865.66</v>
      </c>
      <c r="N27" s="31">
        <v>-19649.259999999998</v>
      </c>
      <c r="O27" s="31">
        <v>108312.67</v>
      </c>
      <c r="P27" s="31">
        <v>-279506.38</v>
      </c>
    </row>
    <row r="28" spans="1:16" ht="12.75" customHeight="1" thickBot="1">
      <c r="A28" s="16"/>
      <c r="B28" s="16"/>
      <c r="C28" s="6" t="s">
        <v>40</v>
      </c>
      <c r="D28" s="31">
        <v>491012</v>
      </c>
      <c r="E28" s="31">
        <v>59121.8</v>
      </c>
      <c r="F28" s="31">
        <v>23785</v>
      </c>
      <c r="G28" s="31">
        <v>14386.06</v>
      </c>
      <c r="H28" s="31">
        <v>19458.28</v>
      </c>
      <c r="I28" s="31">
        <v>-25360</v>
      </c>
      <c r="J28" s="32"/>
      <c r="K28" s="31">
        <v>-224647</v>
      </c>
      <c r="L28" s="31">
        <v>-63750</v>
      </c>
      <c r="M28" s="31">
        <v>-82815.649999999994</v>
      </c>
      <c r="N28" s="31">
        <v>-12288.5</v>
      </c>
      <c r="O28" s="31">
        <v>136627</v>
      </c>
      <c r="P28" s="31">
        <v>-335528.99</v>
      </c>
    </row>
    <row r="29" spans="1:16" ht="12.75" customHeight="1" thickBot="1">
      <c r="A29" s="16"/>
      <c r="B29" s="16"/>
      <c r="C29" s="6" t="s">
        <v>41</v>
      </c>
      <c r="D29" s="31">
        <v>4020</v>
      </c>
      <c r="E29" s="31">
        <v>729.8</v>
      </c>
      <c r="F29" s="31">
        <v>30</v>
      </c>
      <c r="G29" s="32"/>
      <c r="H29" s="31">
        <v>211.44</v>
      </c>
      <c r="I29" s="31">
        <v>-480</v>
      </c>
      <c r="J29" s="32"/>
      <c r="K29" s="32"/>
      <c r="L29" s="32"/>
      <c r="M29" s="32"/>
      <c r="N29" s="32"/>
      <c r="O29" s="32"/>
      <c r="P29" s="31">
        <v>-4511.24</v>
      </c>
    </row>
    <row r="30" spans="1:16" ht="12.75" customHeight="1" thickBot="1">
      <c r="A30" s="16"/>
      <c r="B30" s="16"/>
      <c r="C30" s="6" t="s">
        <v>42</v>
      </c>
      <c r="D30" s="31">
        <v>28764</v>
      </c>
      <c r="E30" s="31">
        <v>4302.1000000000004</v>
      </c>
      <c r="F30" s="31">
        <v>4540</v>
      </c>
      <c r="G30" s="31">
        <v>-1835.64</v>
      </c>
      <c r="H30" s="31">
        <v>1197.1500000000001</v>
      </c>
      <c r="I30" s="31">
        <v>-1120</v>
      </c>
      <c r="J30" s="32"/>
      <c r="K30" s="31">
        <v>-7422</v>
      </c>
      <c r="L30" s="31">
        <v>-8750</v>
      </c>
      <c r="M30" s="31">
        <v>-8500.5</v>
      </c>
      <c r="N30" s="31">
        <v>-1188.9000000000001</v>
      </c>
      <c r="O30" s="31">
        <v>9802.1200000000008</v>
      </c>
      <c r="P30" s="31">
        <v>-19788.330000000002</v>
      </c>
    </row>
    <row r="31" spans="1:16" ht="12.75" customHeight="1" thickBot="1">
      <c r="A31" s="16"/>
      <c r="B31" s="16"/>
      <c r="C31" s="6" t="s">
        <v>43</v>
      </c>
      <c r="D31" s="31">
        <v>62803</v>
      </c>
      <c r="E31" s="31">
        <v>7410.1</v>
      </c>
      <c r="F31" s="31">
        <v>2018</v>
      </c>
      <c r="G31" s="32"/>
      <c r="H31" s="31">
        <v>1839.95</v>
      </c>
      <c r="I31" s="31">
        <v>-2520</v>
      </c>
      <c r="J31" s="31">
        <v>-40</v>
      </c>
      <c r="K31" s="31">
        <v>-9401</v>
      </c>
      <c r="L31" s="31">
        <v>-6477.27</v>
      </c>
      <c r="M31" s="32"/>
      <c r="N31" s="31">
        <v>-12739</v>
      </c>
      <c r="O31" s="31">
        <v>586.76</v>
      </c>
      <c r="P31" s="31">
        <v>-43480.54</v>
      </c>
    </row>
    <row r="32" spans="1:16" ht="12.75" customHeight="1" thickBot="1">
      <c r="A32" s="16"/>
      <c r="B32" s="17"/>
      <c r="C32" s="7" t="s">
        <v>21</v>
      </c>
      <c r="D32" s="33">
        <v>7568882.7999999998</v>
      </c>
      <c r="E32" s="33">
        <v>1014961.2</v>
      </c>
      <c r="F32" s="33">
        <v>303039</v>
      </c>
      <c r="G32" s="33">
        <v>530049.99</v>
      </c>
      <c r="H32" s="33">
        <v>345083.22</v>
      </c>
      <c r="I32" s="33">
        <v>-510480</v>
      </c>
      <c r="J32" s="33">
        <v>-16064.4</v>
      </c>
      <c r="K32" s="33">
        <v>-2419708.2599999998</v>
      </c>
      <c r="L32" s="33">
        <v>-1264860.3899999999</v>
      </c>
      <c r="M32" s="33">
        <v>-1779494.65</v>
      </c>
      <c r="N32" s="33">
        <v>-1066470.67</v>
      </c>
      <c r="O32" s="33">
        <v>1941854.41</v>
      </c>
      <c r="P32" s="33">
        <v>-4606463.8899999997</v>
      </c>
    </row>
    <row r="33" spans="1:16" ht="12.75" customHeight="1" thickBot="1">
      <c r="A33" s="16"/>
      <c r="B33" s="18" t="s">
        <v>44</v>
      </c>
      <c r="C33" s="6" t="s">
        <v>45</v>
      </c>
      <c r="D33" s="31">
        <v>322386.5</v>
      </c>
      <c r="E33" s="31">
        <v>49740.6</v>
      </c>
      <c r="F33" s="31">
        <v>6358</v>
      </c>
      <c r="G33" s="31">
        <v>8143.73</v>
      </c>
      <c r="H33" s="31">
        <v>4662.57</v>
      </c>
      <c r="I33" s="31">
        <v>-26080</v>
      </c>
      <c r="J33" s="31">
        <v>-11707</v>
      </c>
      <c r="K33" s="31">
        <v>-123822.31</v>
      </c>
      <c r="L33" s="31">
        <v>-24663.89</v>
      </c>
      <c r="M33" s="31">
        <v>-103052.72</v>
      </c>
      <c r="N33" s="31">
        <v>-57226.95</v>
      </c>
      <c r="O33" s="31">
        <v>96099.21</v>
      </c>
      <c r="P33" s="31">
        <v>-135936.94</v>
      </c>
    </row>
    <row r="34" spans="1:16" ht="12.75" customHeight="1" thickBot="1">
      <c r="A34" s="16"/>
      <c r="B34" s="16"/>
      <c r="C34" s="6" t="s">
        <v>46</v>
      </c>
      <c r="D34" s="31">
        <v>232092.5</v>
      </c>
      <c r="E34" s="31">
        <v>37372.1</v>
      </c>
      <c r="F34" s="31">
        <v>10656</v>
      </c>
      <c r="G34" s="31">
        <v>22771.83</v>
      </c>
      <c r="H34" s="31">
        <v>5791.6</v>
      </c>
      <c r="I34" s="31">
        <v>-22280</v>
      </c>
      <c r="J34" s="31">
        <v>-1450</v>
      </c>
      <c r="K34" s="31">
        <v>-79534</v>
      </c>
      <c r="L34" s="31">
        <v>-62774</v>
      </c>
      <c r="M34" s="31">
        <v>-82610.5</v>
      </c>
      <c r="N34" s="31">
        <v>-28099.82</v>
      </c>
      <c r="O34" s="31">
        <v>87939.59</v>
      </c>
      <c r="P34" s="31">
        <v>-119850.3</v>
      </c>
    </row>
    <row r="35" spans="1:16" ht="12.75" customHeight="1" thickBot="1">
      <c r="A35" s="16"/>
      <c r="B35" s="16"/>
      <c r="C35" s="6" t="s">
        <v>47</v>
      </c>
      <c r="D35" s="31">
        <v>520651.5</v>
      </c>
      <c r="E35" s="31">
        <v>79441.2</v>
      </c>
      <c r="F35" s="31">
        <v>21091</v>
      </c>
      <c r="G35" s="31">
        <v>60315.07</v>
      </c>
      <c r="H35" s="31">
        <v>15246.85</v>
      </c>
      <c r="I35" s="31">
        <v>-42480</v>
      </c>
      <c r="J35" s="31">
        <v>-1510</v>
      </c>
      <c r="K35" s="31">
        <v>-197789.84</v>
      </c>
      <c r="L35" s="31">
        <v>-99183.83</v>
      </c>
      <c r="M35" s="31">
        <v>-143078.07999999999</v>
      </c>
      <c r="N35" s="31">
        <v>-53558.8</v>
      </c>
      <c r="O35" s="31">
        <v>133361.96</v>
      </c>
      <c r="P35" s="31">
        <v>-292507.03000000003</v>
      </c>
    </row>
    <row r="36" spans="1:16" ht="12.75" customHeight="1" thickBot="1">
      <c r="A36" s="16"/>
      <c r="B36" s="16"/>
      <c r="C36" s="6" t="s">
        <v>48</v>
      </c>
      <c r="D36" s="31">
        <v>14106</v>
      </c>
      <c r="E36" s="31">
        <v>2225.8000000000002</v>
      </c>
      <c r="F36" s="31">
        <v>849</v>
      </c>
      <c r="G36" s="32"/>
      <c r="H36" s="31">
        <v>406.51</v>
      </c>
      <c r="I36" s="31">
        <v>-1480</v>
      </c>
      <c r="J36" s="31">
        <v>-130</v>
      </c>
      <c r="K36" s="31">
        <v>-8906</v>
      </c>
      <c r="L36" s="32"/>
      <c r="M36" s="31">
        <v>-6297.5</v>
      </c>
      <c r="N36" s="32"/>
      <c r="O36" s="31">
        <v>4450.29</v>
      </c>
      <c r="P36" s="31">
        <v>-5233.84</v>
      </c>
    </row>
    <row r="37" spans="1:16" ht="12.75" customHeight="1" thickBot="1">
      <c r="A37" s="16"/>
      <c r="B37" s="16"/>
      <c r="C37" s="6" t="s">
        <v>49</v>
      </c>
      <c r="D37" s="31">
        <v>155276.5</v>
      </c>
      <c r="E37" s="31">
        <v>22325.4</v>
      </c>
      <c r="F37" s="31">
        <v>3459</v>
      </c>
      <c r="G37" s="31">
        <v>12538.72</v>
      </c>
      <c r="H37" s="31">
        <v>10388.379999999999</v>
      </c>
      <c r="I37" s="31">
        <v>-10520</v>
      </c>
      <c r="J37" s="31">
        <v>-90</v>
      </c>
      <c r="K37" s="31">
        <v>-45299</v>
      </c>
      <c r="L37" s="31">
        <v>-21375</v>
      </c>
      <c r="M37" s="31">
        <v>-58578.5</v>
      </c>
      <c r="N37" s="32"/>
      <c r="O37" s="31">
        <v>32121.68</v>
      </c>
      <c r="P37" s="31">
        <v>-100247.18</v>
      </c>
    </row>
    <row r="38" spans="1:16" ht="12.75" customHeight="1" thickBot="1">
      <c r="A38" s="16"/>
      <c r="B38" s="16"/>
      <c r="C38" s="6" t="s">
        <v>50</v>
      </c>
      <c r="D38" s="31">
        <v>106227.5</v>
      </c>
      <c r="E38" s="31">
        <v>17083.7</v>
      </c>
      <c r="F38" s="31">
        <v>3907</v>
      </c>
      <c r="G38" s="31">
        <v>7027.64</v>
      </c>
      <c r="H38" s="31">
        <v>2339.3200000000002</v>
      </c>
      <c r="I38" s="31">
        <v>-9200</v>
      </c>
      <c r="J38" s="31">
        <v>-165</v>
      </c>
      <c r="K38" s="31">
        <v>-38705</v>
      </c>
      <c r="L38" s="31">
        <v>-15273.35</v>
      </c>
      <c r="M38" s="31">
        <v>-25501.5</v>
      </c>
      <c r="N38" s="31">
        <v>-11115</v>
      </c>
      <c r="O38" s="31">
        <v>27061.23</v>
      </c>
      <c r="P38" s="31">
        <v>-63686.54</v>
      </c>
    </row>
    <row r="39" spans="1:16" ht="12.75" customHeight="1" thickBot="1">
      <c r="A39" s="16"/>
      <c r="B39" s="16"/>
      <c r="C39" s="6" t="s">
        <v>51</v>
      </c>
      <c r="D39" s="31">
        <v>32478</v>
      </c>
      <c r="E39" s="31">
        <v>5877.1</v>
      </c>
      <c r="F39" s="31">
        <v>950</v>
      </c>
      <c r="G39" s="31">
        <v>-2823.05</v>
      </c>
      <c r="H39" s="31">
        <v>988.41</v>
      </c>
      <c r="I39" s="31">
        <v>-2880</v>
      </c>
      <c r="J39" s="31">
        <v>-30</v>
      </c>
      <c r="K39" s="31">
        <v>-17566</v>
      </c>
      <c r="L39" s="31">
        <v>-2250</v>
      </c>
      <c r="M39" s="31">
        <v>-7087</v>
      </c>
      <c r="N39" s="31">
        <v>-10804.28</v>
      </c>
      <c r="O39" s="31">
        <v>16703.439999999999</v>
      </c>
      <c r="P39" s="31">
        <v>-13556.62</v>
      </c>
    </row>
    <row r="40" spans="1:16" ht="12.75" customHeight="1" thickBot="1">
      <c r="A40" s="16"/>
      <c r="B40" s="16"/>
      <c r="C40" s="6" t="s">
        <v>52</v>
      </c>
      <c r="D40" s="31">
        <v>103698</v>
      </c>
      <c r="E40" s="31">
        <v>14460.1</v>
      </c>
      <c r="F40" s="31">
        <v>3585</v>
      </c>
      <c r="G40" s="31">
        <v>24388.71</v>
      </c>
      <c r="H40" s="31">
        <v>1749.63</v>
      </c>
      <c r="I40" s="31">
        <v>-6480</v>
      </c>
      <c r="J40" s="31">
        <v>-1850</v>
      </c>
      <c r="K40" s="31">
        <v>-74368</v>
      </c>
      <c r="L40" s="31">
        <v>-9525</v>
      </c>
      <c r="M40" s="31">
        <v>-26553.5</v>
      </c>
      <c r="N40" s="31">
        <v>-13997.04</v>
      </c>
      <c r="O40" s="31">
        <v>37449.440000000002</v>
      </c>
      <c r="P40" s="31">
        <v>-52557.34</v>
      </c>
    </row>
    <row r="41" spans="1:16" ht="12.75" customHeight="1" thickBot="1">
      <c r="A41" s="16"/>
      <c r="B41" s="16"/>
      <c r="C41" s="6" t="s">
        <v>53</v>
      </c>
      <c r="D41" s="31">
        <v>75025</v>
      </c>
      <c r="E41" s="31">
        <v>11316.2</v>
      </c>
      <c r="F41" s="31">
        <v>3355</v>
      </c>
      <c r="G41" s="32"/>
      <c r="H41" s="31">
        <v>1282.74</v>
      </c>
      <c r="I41" s="31">
        <v>-6480</v>
      </c>
      <c r="J41" s="31">
        <v>-650</v>
      </c>
      <c r="K41" s="31">
        <v>-27084</v>
      </c>
      <c r="L41" s="31">
        <v>-28530</v>
      </c>
      <c r="M41" s="31">
        <v>-18123</v>
      </c>
      <c r="N41" s="31">
        <v>-3745.74</v>
      </c>
      <c r="O41" s="31">
        <v>22304.78</v>
      </c>
      <c r="P41" s="31">
        <v>-28670.98</v>
      </c>
    </row>
    <row r="42" spans="1:16" ht="12.75" customHeight="1" thickBot="1">
      <c r="A42" s="16"/>
      <c r="B42" s="16"/>
      <c r="C42" s="6" t="s">
        <v>54</v>
      </c>
      <c r="D42" s="31">
        <v>3298055.5</v>
      </c>
      <c r="E42" s="31">
        <v>515701.8</v>
      </c>
      <c r="F42" s="31">
        <v>129750</v>
      </c>
      <c r="G42" s="31">
        <v>205503.97</v>
      </c>
      <c r="H42" s="31">
        <v>97819.14</v>
      </c>
      <c r="I42" s="31">
        <v>-271240</v>
      </c>
      <c r="J42" s="31">
        <v>-20980</v>
      </c>
      <c r="K42" s="31">
        <v>-1218950.47</v>
      </c>
      <c r="L42" s="31">
        <v>-562941.86</v>
      </c>
      <c r="M42" s="31">
        <v>-1108474.5</v>
      </c>
      <c r="N42" s="31">
        <v>-347950.21</v>
      </c>
      <c r="O42" s="31">
        <v>1082527.6499999999</v>
      </c>
      <c r="P42" s="31">
        <v>-1761328.47</v>
      </c>
    </row>
    <row r="43" spans="1:16" ht="12.75" customHeight="1" thickBot="1">
      <c r="A43" s="16"/>
      <c r="B43" s="16"/>
      <c r="C43" s="6" t="s">
        <v>55</v>
      </c>
      <c r="D43" s="31">
        <v>41968</v>
      </c>
      <c r="E43" s="31">
        <v>7109</v>
      </c>
      <c r="F43" s="31">
        <v>1800</v>
      </c>
      <c r="G43" s="31">
        <v>3811.9</v>
      </c>
      <c r="H43" s="31">
        <v>1417.81</v>
      </c>
      <c r="I43" s="31">
        <v>-4800</v>
      </c>
      <c r="J43" s="31">
        <v>-140</v>
      </c>
      <c r="K43" s="31">
        <v>-13659</v>
      </c>
      <c r="L43" s="31">
        <v>-21500</v>
      </c>
      <c r="M43" s="31">
        <v>-16462.5</v>
      </c>
      <c r="N43" s="32"/>
      <c r="O43" s="31">
        <v>23049.3</v>
      </c>
      <c r="P43" s="31">
        <v>-10909.12</v>
      </c>
    </row>
    <row r="44" spans="1:16" ht="12.75" customHeight="1" thickBot="1">
      <c r="A44" s="16"/>
      <c r="B44" s="16"/>
      <c r="C44" s="6" t="s">
        <v>56</v>
      </c>
      <c r="D44" s="31">
        <v>238201</v>
      </c>
      <c r="E44" s="31">
        <v>39643.199999999997</v>
      </c>
      <c r="F44" s="31">
        <v>8454</v>
      </c>
      <c r="G44" s="31">
        <v>21523.74</v>
      </c>
      <c r="H44" s="31">
        <v>6495.37</v>
      </c>
      <c r="I44" s="31">
        <v>-18240</v>
      </c>
      <c r="J44" s="31">
        <v>-770</v>
      </c>
      <c r="K44" s="31">
        <v>-115915.97</v>
      </c>
      <c r="L44" s="31">
        <v>-44669</v>
      </c>
      <c r="M44" s="31">
        <v>-85685.85</v>
      </c>
      <c r="N44" s="31">
        <v>-30797.87</v>
      </c>
      <c r="O44" s="31">
        <v>77725.460000000006</v>
      </c>
      <c r="P44" s="31">
        <v>-91349.1</v>
      </c>
    </row>
    <row r="45" spans="1:16" ht="13.8" thickBot="1">
      <c r="A45" s="16"/>
      <c r="B45" s="16"/>
      <c r="C45" s="6" t="s">
        <v>57</v>
      </c>
      <c r="D45" s="31">
        <v>2502029.2999999998</v>
      </c>
      <c r="E45" s="31">
        <v>375524.3</v>
      </c>
      <c r="F45" s="31">
        <v>82253</v>
      </c>
      <c r="G45" s="31">
        <v>51405.18</v>
      </c>
      <c r="H45" s="31">
        <v>71488.08</v>
      </c>
      <c r="I45" s="31">
        <v>-214360</v>
      </c>
      <c r="J45" s="31">
        <v>-10424</v>
      </c>
      <c r="K45" s="31">
        <v>-1144422.4099999999</v>
      </c>
      <c r="L45" s="31">
        <v>-252097.57</v>
      </c>
      <c r="M45" s="31">
        <v>-848774.83</v>
      </c>
      <c r="N45" s="31">
        <v>-264941.8</v>
      </c>
      <c r="O45" s="31">
        <v>894308.97</v>
      </c>
      <c r="P45" s="31">
        <v>-1202520.3799999999</v>
      </c>
    </row>
    <row r="46" spans="1:16" ht="13.8" thickBot="1">
      <c r="A46" s="16"/>
      <c r="B46" s="16"/>
      <c r="C46" s="6" t="s">
        <v>58</v>
      </c>
      <c r="D46" s="31">
        <v>2166</v>
      </c>
      <c r="E46" s="31">
        <v>171.9</v>
      </c>
      <c r="F46" s="31">
        <v>100</v>
      </c>
      <c r="G46" s="32"/>
      <c r="H46" s="31">
        <v>52</v>
      </c>
      <c r="I46" s="31">
        <v>-240</v>
      </c>
      <c r="J46" s="32"/>
      <c r="K46" s="31">
        <v>-3008</v>
      </c>
      <c r="L46" s="32"/>
      <c r="M46" s="31">
        <v>-1586.5</v>
      </c>
      <c r="N46" s="32"/>
      <c r="O46" s="31">
        <v>5325.5</v>
      </c>
      <c r="P46" s="31">
        <v>-2980.9</v>
      </c>
    </row>
    <row r="47" spans="1:16" ht="13.8" thickBot="1">
      <c r="A47" s="16"/>
      <c r="B47" s="16"/>
      <c r="C47" s="6" t="s">
        <v>59</v>
      </c>
      <c r="D47" s="31">
        <v>491096.5</v>
      </c>
      <c r="E47" s="31">
        <v>70074.399999999994</v>
      </c>
      <c r="F47" s="31">
        <v>9328</v>
      </c>
      <c r="G47" s="31">
        <v>10194.98</v>
      </c>
      <c r="H47" s="31">
        <v>11270.78</v>
      </c>
      <c r="I47" s="31">
        <v>-37400</v>
      </c>
      <c r="J47" s="31">
        <v>-185</v>
      </c>
      <c r="K47" s="31">
        <v>-211178.9</v>
      </c>
      <c r="L47" s="31">
        <v>-43860.58</v>
      </c>
      <c r="M47" s="31">
        <v>-108671.31</v>
      </c>
      <c r="N47" s="31">
        <v>-58659.02</v>
      </c>
      <c r="O47" s="31">
        <v>133908.42000000001</v>
      </c>
      <c r="P47" s="31">
        <v>-259675.7</v>
      </c>
    </row>
    <row r="48" spans="1:16" ht="13.8" thickBot="1">
      <c r="A48" s="16"/>
      <c r="B48" s="16"/>
      <c r="C48" s="6" t="s">
        <v>60</v>
      </c>
      <c r="D48" s="31">
        <v>1089494.6000000001</v>
      </c>
      <c r="E48" s="31">
        <v>178565.1</v>
      </c>
      <c r="F48" s="31">
        <v>28456</v>
      </c>
      <c r="G48" s="31">
        <v>61558.65</v>
      </c>
      <c r="H48" s="31">
        <v>16454.41</v>
      </c>
      <c r="I48" s="31">
        <v>-101360</v>
      </c>
      <c r="J48" s="31">
        <v>-9663</v>
      </c>
      <c r="K48" s="31">
        <v>-446804.16</v>
      </c>
      <c r="L48" s="31">
        <v>-151558.1</v>
      </c>
      <c r="M48" s="31">
        <v>-501261.41</v>
      </c>
      <c r="N48" s="31">
        <v>-143313.34</v>
      </c>
      <c r="O48" s="31">
        <v>433895.92</v>
      </c>
      <c r="P48" s="31">
        <v>-438982.19</v>
      </c>
    </row>
    <row r="49" spans="1:16" ht="13.8" thickBot="1">
      <c r="A49" s="16"/>
      <c r="B49" s="16"/>
      <c r="C49" s="6" t="s">
        <v>61</v>
      </c>
      <c r="D49" s="31">
        <v>940795.5</v>
      </c>
      <c r="E49" s="31">
        <v>140279</v>
      </c>
      <c r="F49" s="31">
        <v>12799</v>
      </c>
      <c r="G49" s="31">
        <v>49944.69</v>
      </c>
      <c r="H49" s="31">
        <v>13838</v>
      </c>
      <c r="I49" s="31">
        <v>-71920</v>
      </c>
      <c r="J49" s="31">
        <v>-445</v>
      </c>
      <c r="K49" s="31">
        <v>-372189.71</v>
      </c>
      <c r="L49" s="31">
        <v>-94893.79</v>
      </c>
      <c r="M49" s="31">
        <v>-317894.37</v>
      </c>
      <c r="N49" s="31">
        <v>-180208.85</v>
      </c>
      <c r="O49" s="31">
        <v>312262.73</v>
      </c>
      <c r="P49" s="31">
        <v>-430606.49</v>
      </c>
    </row>
    <row r="50" spans="1:16" ht="13.8" thickBot="1">
      <c r="A50" s="16"/>
      <c r="B50" s="16"/>
      <c r="C50" s="6" t="s">
        <v>62</v>
      </c>
      <c r="D50" s="31">
        <v>807900.5</v>
      </c>
      <c r="E50" s="31">
        <v>126467.8</v>
      </c>
      <c r="F50" s="31">
        <v>17139</v>
      </c>
      <c r="G50" s="31">
        <v>58022.11</v>
      </c>
      <c r="H50" s="31">
        <v>24135.43</v>
      </c>
      <c r="I50" s="31">
        <v>-64040</v>
      </c>
      <c r="J50" s="31">
        <v>-6666</v>
      </c>
      <c r="K50" s="31">
        <v>-402292.71</v>
      </c>
      <c r="L50" s="31">
        <v>-87941.15</v>
      </c>
      <c r="M50" s="31">
        <v>-274729.89</v>
      </c>
      <c r="N50" s="31">
        <v>-151716.60999999999</v>
      </c>
      <c r="O50" s="31">
        <v>328240.03000000003</v>
      </c>
      <c r="P50" s="31">
        <v>-357629.47</v>
      </c>
    </row>
    <row r="51" spans="1:16" ht="13.8" thickBot="1">
      <c r="A51" s="16"/>
      <c r="B51" s="16"/>
      <c r="C51" s="6" t="s">
        <v>63</v>
      </c>
      <c r="D51" s="31">
        <v>145232.5</v>
      </c>
      <c r="E51" s="31">
        <v>21511.599999999999</v>
      </c>
      <c r="F51" s="31">
        <v>4638</v>
      </c>
      <c r="G51" s="31">
        <v>-9191.98</v>
      </c>
      <c r="H51" s="31">
        <v>2705.33</v>
      </c>
      <c r="I51" s="31">
        <v>-11960</v>
      </c>
      <c r="J51" s="31">
        <v>-50</v>
      </c>
      <c r="K51" s="31">
        <v>-67357.66</v>
      </c>
      <c r="L51" s="31">
        <v>-23000</v>
      </c>
      <c r="M51" s="31">
        <v>-68585.740000000005</v>
      </c>
      <c r="N51" s="31">
        <v>-27503.67</v>
      </c>
      <c r="O51" s="31">
        <v>80026.990000000005</v>
      </c>
      <c r="P51" s="31">
        <v>-46465.37</v>
      </c>
    </row>
    <row r="52" spans="1:16" ht="13.8" thickBot="1">
      <c r="A52" s="16"/>
      <c r="B52" s="16"/>
      <c r="C52" s="6" t="s">
        <v>64</v>
      </c>
      <c r="D52" s="31">
        <v>9997</v>
      </c>
      <c r="E52" s="31">
        <v>1932.3</v>
      </c>
      <c r="F52" s="31">
        <v>332</v>
      </c>
      <c r="G52" s="32"/>
      <c r="H52" s="31">
        <v>191.88</v>
      </c>
      <c r="I52" s="31">
        <v>-1080</v>
      </c>
      <c r="J52" s="32"/>
      <c r="K52" s="31">
        <v>-1736.5</v>
      </c>
      <c r="L52" s="32"/>
      <c r="M52" s="31">
        <v>-947.5</v>
      </c>
      <c r="N52" s="31">
        <v>-8561.8799999999992</v>
      </c>
      <c r="O52" s="31">
        <v>2684</v>
      </c>
      <c r="P52" s="31">
        <v>-2811.3</v>
      </c>
    </row>
    <row r="53" spans="1:16" ht="13.8" thickBot="1">
      <c r="A53" s="16"/>
      <c r="B53" s="16"/>
      <c r="C53" s="6" t="s">
        <v>65</v>
      </c>
      <c r="D53" s="31">
        <v>600976</v>
      </c>
      <c r="E53" s="31">
        <v>95248.5</v>
      </c>
      <c r="F53" s="31">
        <v>20235</v>
      </c>
      <c r="G53" s="31">
        <v>28119.37</v>
      </c>
      <c r="H53" s="31">
        <v>10362.07</v>
      </c>
      <c r="I53" s="31">
        <v>-45720</v>
      </c>
      <c r="J53" s="31">
        <v>-2265</v>
      </c>
      <c r="K53" s="31">
        <v>-197099.7</v>
      </c>
      <c r="L53" s="31">
        <v>-130901</v>
      </c>
      <c r="M53" s="31">
        <v>-191773.27</v>
      </c>
      <c r="N53" s="31">
        <v>-95983.94</v>
      </c>
      <c r="O53" s="31">
        <v>224494</v>
      </c>
      <c r="P53" s="31">
        <v>-302040.59999999998</v>
      </c>
    </row>
    <row r="54" spans="1:16" ht="13.8" thickBot="1">
      <c r="A54" s="16"/>
      <c r="B54" s="16"/>
      <c r="C54" s="6" t="s">
        <v>66</v>
      </c>
      <c r="D54" s="31">
        <v>5695</v>
      </c>
      <c r="E54" s="31">
        <v>3111.8</v>
      </c>
      <c r="F54" s="31">
        <v>320</v>
      </c>
      <c r="G54" s="31">
        <v>21903.279999999999</v>
      </c>
      <c r="H54" s="31">
        <v>1039.22</v>
      </c>
      <c r="I54" s="32"/>
      <c r="J54" s="32"/>
      <c r="K54" s="31">
        <v>-11213</v>
      </c>
      <c r="L54" s="32"/>
      <c r="M54" s="31">
        <v>-14345</v>
      </c>
      <c r="N54" s="32"/>
      <c r="O54" s="31">
        <v>6569.54</v>
      </c>
      <c r="P54" s="31">
        <v>-13080.84</v>
      </c>
    </row>
    <row r="55" spans="1:16" ht="13.8" thickBot="1">
      <c r="A55" s="16"/>
      <c r="B55" s="16"/>
      <c r="C55" s="6" t="s">
        <v>67</v>
      </c>
      <c r="D55" s="31">
        <v>287053</v>
      </c>
      <c r="E55" s="31">
        <v>46645.8</v>
      </c>
      <c r="F55" s="31">
        <v>8111</v>
      </c>
      <c r="G55" s="31">
        <v>11739.47</v>
      </c>
      <c r="H55" s="31">
        <v>3594.95</v>
      </c>
      <c r="I55" s="31">
        <v>-27360</v>
      </c>
      <c r="J55" s="31">
        <v>-505</v>
      </c>
      <c r="K55" s="31">
        <v>-150535.57999999999</v>
      </c>
      <c r="L55" s="31">
        <v>-24750</v>
      </c>
      <c r="M55" s="31">
        <v>-90329.919999999998</v>
      </c>
      <c r="N55" s="31">
        <v>-42916.89</v>
      </c>
      <c r="O55" s="31">
        <v>111209.43</v>
      </c>
      <c r="P55" s="31">
        <v>-125108.45</v>
      </c>
    </row>
    <row r="56" spans="1:16" ht="13.8" thickBot="1">
      <c r="A56" s="16"/>
      <c r="B56" s="16"/>
      <c r="C56" s="6" t="s">
        <v>68</v>
      </c>
      <c r="D56" s="31">
        <v>4020</v>
      </c>
      <c r="E56" s="31">
        <v>729.8</v>
      </c>
      <c r="F56" s="31">
        <v>345</v>
      </c>
      <c r="G56" s="32"/>
      <c r="H56" s="31">
        <v>129.88999999999999</v>
      </c>
      <c r="I56" s="31">
        <v>-480</v>
      </c>
      <c r="J56" s="32"/>
      <c r="K56" s="31">
        <v>-3217</v>
      </c>
      <c r="L56" s="32"/>
      <c r="M56" s="32"/>
      <c r="N56" s="32"/>
      <c r="O56" s="32"/>
      <c r="P56" s="31">
        <v>-1527.69</v>
      </c>
    </row>
    <row r="57" spans="1:16" ht="13.8" thickBot="1">
      <c r="A57" s="16"/>
      <c r="B57" s="16"/>
      <c r="C57" s="6" t="s">
        <v>69</v>
      </c>
      <c r="D57" s="31">
        <v>406777.3</v>
      </c>
      <c r="E57" s="31">
        <v>58020</v>
      </c>
      <c r="F57" s="31">
        <v>6138</v>
      </c>
      <c r="G57" s="31">
        <v>18134.86</v>
      </c>
      <c r="H57" s="31">
        <v>11256.63</v>
      </c>
      <c r="I57" s="31">
        <v>-30080</v>
      </c>
      <c r="J57" s="31">
        <v>-2765</v>
      </c>
      <c r="K57" s="31">
        <v>-157535.37</v>
      </c>
      <c r="L57" s="31">
        <v>-47300</v>
      </c>
      <c r="M57" s="31">
        <v>-122215.42</v>
      </c>
      <c r="N57" s="31">
        <v>-45615.4</v>
      </c>
      <c r="O57" s="31">
        <v>133166.76</v>
      </c>
      <c r="P57" s="31">
        <v>-195390.89</v>
      </c>
    </row>
    <row r="58" spans="1:16" ht="13.8" thickBot="1">
      <c r="A58" s="16"/>
      <c r="B58" s="16"/>
      <c r="C58" s="6" t="s">
        <v>70</v>
      </c>
      <c r="D58" s="31">
        <v>10050</v>
      </c>
      <c r="E58" s="31">
        <v>1870</v>
      </c>
      <c r="F58" s="31">
        <v>58</v>
      </c>
      <c r="G58" s="31">
        <v>7099</v>
      </c>
      <c r="H58" s="31">
        <v>7981.09</v>
      </c>
      <c r="I58" s="31">
        <v>-600</v>
      </c>
      <c r="J58" s="31">
        <v>-25</v>
      </c>
      <c r="K58" s="31">
        <v>-10124</v>
      </c>
      <c r="L58" s="31">
        <v>-1250</v>
      </c>
      <c r="M58" s="31">
        <v>-6500.5</v>
      </c>
      <c r="N58" s="32"/>
      <c r="O58" s="31">
        <v>7071.12</v>
      </c>
      <c r="P58" s="31">
        <v>-15629.71</v>
      </c>
    </row>
    <row r="59" spans="1:16" ht="13.8" thickBot="1">
      <c r="A59" s="16"/>
      <c r="B59" s="16"/>
      <c r="C59" s="6" t="s">
        <v>71</v>
      </c>
      <c r="D59" s="31">
        <v>48600</v>
      </c>
      <c r="E59" s="31">
        <v>7121.1</v>
      </c>
      <c r="F59" s="31">
        <v>1275</v>
      </c>
      <c r="G59" s="31">
        <v>18441.900000000001</v>
      </c>
      <c r="H59" s="31">
        <v>1759.46</v>
      </c>
      <c r="I59" s="31">
        <v>-2760</v>
      </c>
      <c r="J59" s="31">
        <v>-470</v>
      </c>
      <c r="K59" s="31">
        <v>-13042.24</v>
      </c>
      <c r="L59" s="31">
        <v>-15689</v>
      </c>
      <c r="M59" s="31">
        <v>-16670.5</v>
      </c>
      <c r="N59" s="31">
        <v>-5156.6000000000004</v>
      </c>
      <c r="O59" s="31">
        <v>11503.74</v>
      </c>
      <c r="P59" s="31">
        <v>-33478</v>
      </c>
    </row>
    <row r="60" spans="1:16" ht="13.8" thickBot="1">
      <c r="A60" s="16"/>
      <c r="B60" s="16"/>
      <c r="C60" s="6" t="s">
        <v>72</v>
      </c>
      <c r="D60" s="31">
        <v>1444</v>
      </c>
      <c r="E60" s="31">
        <v>501.1</v>
      </c>
      <c r="F60" s="32"/>
      <c r="G60" s="32"/>
      <c r="H60" s="32"/>
      <c r="I60" s="32"/>
      <c r="J60" s="32"/>
      <c r="K60" s="32"/>
      <c r="L60" s="32"/>
      <c r="M60" s="32"/>
      <c r="N60" s="32"/>
      <c r="O60" s="31">
        <v>-74</v>
      </c>
      <c r="P60" s="31">
        <v>-1871.1</v>
      </c>
    </row>
    <row r="61" spans="1:16" ht="13.8" thickBot="1">
      <c r="A61" s="16"/>
      <c r="B61" s="16"/>
      <c r="C61" s="6" t="s">
        <v>73</v>
      </c>
      <c r="D61" s="31">
        <v>292903</v>
      </c>
      <c r="E61" s="31">
        <v>48540.7</v>
      </c>
      <c r="F61" s="31">
        <v>9233</v>
      </c>
      <c r="G61" s="31">
        <v>93079.88</v>
      </c>
      <c r="H61" s="31">
        <v>22061.31</v>
      </c>
      <c r="I61" s="31">
        <v>-22080</v>
      </c>
      <c r="J61" s="31">
        <v>-1215</v>
      </c>
      <c r="K61" s="31">
        <v>-84993</v>
      </c>
      <c r="L61" s="31">
        <v>-49938.65</v>
      </c>
      <c r="M61" s="31">
        <v>-107182.87</v>
      </c>
      <c r="N61" s="31">
        <v>-25057.8</v>
      </c>
      <c r="O61" s="31">
        <v>56861.25</v>
      </c>
      <c r="P61" s="31">
        <v>-207335.41</v>
      </c>
    </row>
    <row r="62" spans="1:16" ht="13.8" thickBot="1">
      <c r="A62" s="16"/>
      <c r="B62" s="16"/>
      <c r="C62" s="6" t="s">
        <v>74</v>
      </c>
      <c r="D62" s="31">
        <v>37762</v>
      </c>
      <c r="E62" s="31">
        <v>6243.3</v>
      </c>
      <c r="F62" s="31">
        <v>1035</v>
      </c>
      <c r="G62" s="31">
        <v>11298.49</v>
      </c>
      <c r="H62" s="31">
        <v>1034.9000000000001</v>
      </c>
      <c r="I62" s="31">
        <v>-3040</v>
      </c>
      <c r="J62" s="31">
        <v>-45</v>
      </c>
      <c r="K62" s="31">
        <v>-38205</v>
      </c>
      <c r="L62" s="31">
        <v>-8375</v>
      </c>
      <c r="M62" s="31">
        <v>-4000</v>
      </c>
      <c r="N62" s="31">
        <v>-2500</v>
      </c>
      <c r="O62" s="31">
        <v>11757.48</v>
      </c>
      <c r="P62" s="31">
        <v>-12966.17</v>
      </c>
    </row>
    <row r="63" spans="1:16" ht="13.8" thickBot="1">
      <c r="A63" s="16"/>
      <c r="B63" s="16"/>
      <c r="C63" s="6" t="s">
        <v>75</v>
      </c>
      <c r="D63" s="31">
        <v>60024</v>
      </c>
      <c r="E63" s="31">
        <v>9235.4</v>
      </c>
      <c r="F63" s="31">
        <v>2268</v>
      </c>
      <c r="G63" s="31">
        <v>9059.98</v>
      </c>
      <c r="H63" s="31">
        <v>1641.52</v>
      </c>
      <c r="I63" s="31">
        <v>-5320</v>
      </c>
      <c r="J63" s="31">
        <v>-415</v>
      </c>
      <c r="K63" s="31">
        <v>-45274</v>
      </c>
      <c r="L63" s="31">
        <v>-17500</v>
      </c>
      <c r="M63" s="31">
        <v>-22913</v>
      </c>
      <c r="N63" s="31">
        <v>-5126.2</v>
      </c>
      <c r="O63" s="31">
        <v>39966.519999999997</v>
      </c>
      <c r="P63" s="31">
        <v>-24222.67</v>
      </c>
    </row>
    <row r="64" spans="1:16" ht="13.8" thickBot="1">
      <c r="A64" s="16"/>
      <c r="B64" s="16"/>
      <c r="C64" s="6" t="s">
        <v>76</v>
      </c>
      <c r="D64" s="31">
        <v>78812</v>
      </c>
      <c r="E64" s="31">
        <v>13492.8</v>
      </c>
      <c r="F64" s="31">
        <v>2625</v>
      </c>
      <c r="G64" s="31">
        <v>29701.78</v>
      </c>
      <c r="H64" s="31">
        <v>3290.04</v>
      </c>
      <c r="I64" s="31">
        <v>-6480</v>
      </c>
      <c r="J64" s="31">
        <v>-160</v>
      </c>
      <c r="K64" s="31">
        <v>-39328</v>
      </c>
      <c r="L64" s="31">
        <v>-12165.16</v>
      </c>
      <c r="M64" s="31">
        <v>-29971.5</v>
      </c>
      <c r="N64" s="32"/>
      <c r="O64" s="31">
        <v>18873.11</v>
      </c>
      <c r="P64" s="31">
        <v>-54593.599999999999</v>
      </c>
    </row>
    <row r="65" spans="1:16" ht="13.8" thickBot="1">
      <c r="A65" s="16"/>
      <c r="B65" s="16"/>
      <c r="C65" s="6" t="s">
        <v>77</v>
      </c>
      <c r="D65" s="31">
        <v>58065</v>
      </c>
      <c r="E65" s="31">
        <v>10906.4</v>
      </c>
      <c r="F65" s="31">
        <v>1425</v>
      </c>
      <c r="G65" s="31">
        <v>16770.48</v>
      </c>
      <c r="H65" s="31">
        <v>2031.81</v>
      </c>
      <c r="I65" s="31">
        <v>-5720</v>
      </c>
      <c r="J65" s="31">
        <v>-145</v>
      </c>
      <c r="K65" s="31">
        <v>-12866</v>
      </c>
      <c r="L65" s="31">
        <v>-5000</v>
      </c>
      <c r="M65" s="31">
        <v>-6798</v>
      </c>
      <c r="N65" s="31">
        <v>-10463.4</v>
      </c>
      <c r="O65" s="31">
        <v>1317.72</v>
      </c>
      <c r="P65" s="31">
        <v>-41540.400000000001</v>
      </c>
    </row>
    <row r="66" spans="1:16" ht="13.8" thickBot="1">
      <c r="A66" s="16"/>
      <c r="B66" s="16"/>
      <c r="C66" s="6" t="s">
        <v>78</v>
      </c>
      <c r="D66" s="31">
        <v>548819.5</v>
      </c>
      <c r="E66" s="31">
        <v>83662.5</v>
      </c>
      <c r="F66" s="31">
        <v>9180</v>
      </c>
      <c r="G66" s="31">
        <v>77777.539999999994</v>
      </c>
      <c r="H66" s="31">
        <v>11830.52</v>
      </c>
      <c r="I66" s="31">
        <v>-48920</v>
      </c>
      <c r="J66" s="31">
        <v>-215</v>
      </c>
      <c r="K66" s="31">
        <v>-177719.03</v>
      </c>
      <c r="L66" s="31">
        <v>-74539.600000000006</v>
      </c>
      <c r="M66" s="31">
        <v>-168409.66</v>
      </c>
      <c r="N66" s="31">
        <v>-90354.94</v>
      </c>
      <c r="O66" s="31">
        <v>170377.06</v>
      </c>
      <c r="P66" s="31">
        <v>-329627.87</v>
      </c>
    </row>
    <row r="67" spans="1:16" ht="13.8" thickBot="1">
      <c r="A67" s="16"/>
      <c r="B67" s="16"/>
      <c r="C67" s="6" t="s">
        <v>79</v>
      </c>
      <c r="D67" s="31">
        <v>3211804</v>
      </c>
      <c r="E67" s="31">
        <v>490963.5</v>
      </c>
      <c r="F67" s="31">
        <v>81641</v>
      </c>
      <c r="G67" s="31">
        <v>335198.55</v>
      </c>
      <c r="H67" s="31">
        <v>93878.37</v>
      </c>
      <c r="I67" s="31">
        <v>-253040</v>
      </c>
      <c r="J67" s="31">
        <v>-11514</v>
      </c>
      <c r="K67" s="31">
        <v>-1469679.94</v>
      </c>
      <c r="L67" s="31">
        <v>-457870.16</v>
      </c>
      <c r="M67" s="31">
        <v>-1087999.43</v>
      </c>
      <c r="N67" s="31">
        <v>-357555.11</v>
      </c>
      <c r="O67" s="31">
        <v>1047418.51</v>
      </c>
      <c r="P67" s="31">
        <v>-1571881.21</v>
      </c>
    </row>
    <row r="68" spans="1:16" ht="13.8" thickBot="1">
      <c r="A68" s="16"/>
      <c r="B68" s="16"/>
      <c r="C68" s="6" t="s">
        <v>80</v>
      </c>
      <c r="D68" s="31">
        <v>604659.4</v>
      </c>
      <c r="E68" s="31">
        <v>86541.5</v>
      </c>
      <c r="F68" s="31">
        <v>21166</v>
      </c>
      <c r="G68" s="31">
        <v>35017.519999999997</v>
      </c>
      <c r="H68" s="31">
        <v>7913.83</v>
      </c>
      <c r="I68" s="31">
        <v>-45300</v>
      </c>
      <c r="J68" s="31">
        <v>-3119</v>
      </c>
      <c r="K68" s="31">
        <v>-297018.46000000002</v>
      </c>
      <c r="L68" s="31">
        <v>-54250</v>
      </c>
      <c r="M68" s="31">
        <v>-310630.19</v>
      </c>
      <c r="N68" s="31">
        <v>-87600.62</v>
      </c>
      <c r="O68" s="31">
        <v>278150.48</v>
      </c>
      <c r="P68" s="31">
        <v>-217628.65</v>
      </c>
    </row>
    <row r="69" spans="1:16" ht="13.8" thickBot="1">
      <c r="A69" s="16"/>
      <c r="B69" s="16"/>
      <c r="C69" s="6" t="s">
        <v>81</v>
      </c>
      <c r="D69" s="31">
        <v>97444</v>
      </c>
      <c r="E69" s="31">
        <v>14843.1</v>
      </c>
      <c r="F69" s="31">
        <v>1708</v>
      </c>
      <c r="G69" s="31">
        <v>12037</v>
      </c>
      <c r="H69" s="31">
        <v>404.11</v>
      </c>
      <c r="I69" s="31">
        <v>-6920</v>
      </c>
      <c r="J69" s="31">
        <v>-140</v>
      </c>
      <c r="K69" s="31">
        <v>-41747</v>
      </c>
      <c r="L69" s="31">
        <v>-9750</v>
      </c>
      <c r="M69" s="31">
        <v>-18948.5</v>
      </c>
      <c r="N69" s="31">
        <v>-15417.4</v>
      </c>
      <c r="O69" s="31">
        <v>16538.900000000001</v>
      </c>
      <c r="P69" s="31">
        <v>-48932.21</v>
      </c>
    </row>
    <row r="70" spans="1:16" ht="13.8" thickBot="1">
      <c r="A70" s="16"/>
      <c r="B70" s="16"/>
      <c r="C70" s="6" t="s">
        <v>82</v>
      </c>
      <c r="D70" s="31">
        <v>54583</v>
      </c>
      <c r="E70" s="31">
        <v>9251.7000000000007</v>
      </c>
      <c r="F70" s="31">
        <v>1620</v>
      </c>
      <c r="G70" s="31">
        <v>6420.6</v>
      </c>
      <c r="H70" s="31">
        <v>723.94</v>
      </c>
      <c r="I70" s="31">
        <v>-6120</v>
      </c>
      <c r="J70" s="32"/>
      <c r="K70" s="31">
        <v>-19902</v>
      </c>
      <c r="L70" s="31">
        <v>-4250</v>
      </c>
      <c r="M70" s="31">
        <v>-29550</v>
      </c>
      <c r="N70" s="31">
        <v>-10692.66</v>
      </c>
      <c r="O70" s="31">
        <v>35386.5</v>
      </c>
      <c r="P70" s="31">
        <v>-37471.08</v>
      </c>
    </row>
    <row r="71" spans="1:16" ht="13.8" thickBot="1">
      <c r="A71" s="16"/>
      <c r="B71" s="16"/>
      <c r="C71" s="6" t="s">
        <v>83</v>
      </c>
      <c r="D71" s="31">
        <v>2527</v>
      </c>
      <c r="E71" s="31">
        <v>587.79999999999995</v>
      </c>
      <c r="F71" s="31">
        <v>125</v>
      </c>
      <c r="G71" s="32"/>
      <c r="H71" s="31">
        <v>138.80000000000001</v>
      </c>
      <c r="I71" s="31">
        <v>-280</v>
      </c>
      <c r="J71" s="32"/>
      <c r="K71" s="32"/>
      <c r="L71" s="32"/>
      <c r="M71" s="32"/>
      <c r="N71" s="32"/>
      <c r="O71" s="32"/>
      <c r="P71" s="31">
        <v>-3098.6</v>
      </c>
    </row>
    <row r="72" spans="1:16" ht="13.8" thickBot="1">
      <c r="A72" s="16"/>
      <c r="B72" s="16"/>
      <c r="C72" s="6" t="s">
        <v>84</v>
      </c>
      <c r="D72" s="31">
        <v>4670364.43</v>
      </c>
      <c r="E72" s="31">
        <v>798192.33</v>
      </c>
      <c r="F72" s="31">
        <v>127829</v>
      </c>
      <c r="G72" s="31">
        <v>1652386.65</v>
      </c>
      <c r="H72" s="31">
        <v>201715.91</v>
      </c>
      <c r="I72" s="31">
        <v>-395560</v>
      </c>
      <c r="J72" s="31">
        <v>-39137.5</v>
      </c>
      <c r="K72" s="31">
        <v>-2117805.02</v>
      </c>
      <c r="L72" s="31">
        <v>-466158.46</v>
      </c>
      <c r="M72" s="31">
        <v>-1536954.36</v>
      </c>
      <c r="N72" s="31">
        <v>-539532.5</v>
      </c>
      <c r="O72" s="31">
        <v>1328674.76</v>
      </c>
      <c r="P72" s="31">
        <v>-3308657.47</v>
      </c>
    </row>
    <row r="73" spans="1:16" ht="13.8" thickBot="1">
      <c r="A73" s="16"/>
      <c r="B73" s="16"/>
      <c r="C73" s="6" t="s">
        <v>85</v>
      </c>
      <c r="D73" s="31">
        <v>1307974.2</v>
      </c>
      <c r="E73" s="31">
        <v>229675.5</v>
      </c>
      <c r="F73" s="31">
        <v>48746</v>
      </c>
      <c r="G73" s="31">
        <v>49561.52</v>
      </c>
      <c r="H73" s="31">
        <v>58138.41</v>
      </c>
      <c r="I73" s="31">
        <v>-101800</v>
      </c>
      <c r="J73" s="31">
        <v>-1065</v>
      </c>
      <c r="K73" s="31">
        <v>-672127.48</v>
      </c>
      <c r="L73" s="31">
        <v>-39567.9</v>
      </c>
      <c r="M73" s="31">
        <v>-413141.57</v>
      </c>
      <c r="N73" s="31">
        <v>-381784.36</v>
      </c>
      <c r="O73" s="31">
        <v>501287.91</v>
      </c>
      <c r="P73" s="31">
        <v>-515329.99</v>
      </c>
    </row>
    <row r="74" spans="1:16" ht="13.8" thickBot="1">
      <c r="A74" s="16"/>
      <c r="B74" s="16"/>
      <c r="C74" s="6" t="s">
        <v>86</v>
      </c>
      <c r="D74" s="31">
        <v>1104794</v>
      </c>
      <c r="E74" s="31">
        <v>172255.8</v>
      </c>
      <c r="F74" s="31">
        <v>40413</v>
      </c>
      <c r="G74" s="31">
        <v>142093.18</v>
      </c>
      <c r="H74" s="31">
        <v>38966.019999999997</v>
      </c>
      <c r="I74" s="31">
        <v>-90160</v>
      </c>
      <c r="J74" s="31">
        <v>-12173</v>
      </c>
      <c r="K74" s="31">
        <v>-556811</v>
      </c>
      <c r="L74" s="31">
        <v>-101963.75</v>
      </c>
      <c r="M74" s="31">
        <v>-329487.92</v>
      </c>
      <c r="N74" s="31">
        <v>-162679.42000000001</v>
      </c>
      <c r="O74" s="31">
        <v>382681.64</v>
      </c>
      <c r="P74" s="31">
        <v>-605570.89</v>
      </c>
    </row>
    <row r="75" spans="1:16" ht="13.8" thickBot="1">
      <c r="A75" s="16"/>
      <c r="B75" s="16"/>
      <c r="C75" s="6" t="s">
        <v>87</v>
      </c>
      <c r="D75" s="31">
        <v>59056</v>
      </c>
      <c r="E75" s="31">
        <v>8308.7999999999993</v>
      </c>
      <c r="F75" s="31">
        <v>760</v>
      </c>
      <c r="G75" s="32"/>
      <c r="H75" s="31">
        <v>1260.04</v>
      </c>
      <c r="I75" s="31">
        <v>-4960</v>
      </c>
      <c r="J75" s="32"/>
      <c r="K75" s="31">
        <v>-37253.5</v>
      </c>
      <c r="L75" s="31">
        <v>-4750</v>
      </c>
      <c r="M75" s="31">
        <v>-29440</v>
      </c>
      <c r="N75" s="31">
        <v>-12086.15</v>
      </c>
      <c r="O75" s="31">
        <v>40375.300000000003</v>
      </c>
      <c r="P75" s="31">
        <v>-20831.61</v>
      </c>
    </row>
    <row r="76" spans="1:16" ht="13.8" thickBot="1">
      <c r="A76" s="16"/>
      <c r="B76" s="17"/>
      <c r="C76" s="7" t="s">
        <v>21</v>
      </c>
      <c r="D76" s="33">
        <v>24683084.73</v>
      </c>
      <c r="E76" s="33">
        <v>3912771.83</v>
      </c>
      <c r="F76" s="33">
        <v>735515</v>
      </c>
      <c r="G76" s="33">
        <v>3160976.94</v>
      </c>
      <c r="H76" s="33">
        <v>769877.08</v>
      </c>
      <c r="I76" s="33">
        <v>-2027220</v>
      </c>
      <c r="J76" s="33">
        <v>-142278.5</v>
      </c>
      <c r="K76" s="33">
        <v>-10764085.960000001</v>
      </c>
      <c r="L76" s="33">
        <v>-3072005.8</v>
      </c>
      <c r="M76" s="33">
        <v>-8341218.3099999996</v>
      </c>
      <c r="N76" s="33">
        <v>-3282724.27</v>
      </c>
      <c r="O76" s="33">
        <v>8255054.3200000003</v>
      </c>
      <c r="P76" s="33">
        <v>-13105320.369999999</v>
      </c>
    </row>
    <row r="77" spans="1:16" ht="13.8" thickBot="1">
      <c r="A77" s="16"/>
      <c r="B77" s="18" t="s">
        <v>88</v>
      </c>
      <c r="C77" s="6" t="s">
        <v>89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3.8" thickBot="1">
      <c r="A78" s="16"/>
      <c r="B78" s="17"/>
      <c r="C78" s="7" t="s">
        <v>21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</row>
    <row r="79" spans="1:16" ht="13.8" thickBot="1">
      <c r="A79" s="16"/>
      <c r="B79" s="18" t="s">
        <v>90</v>
      </c>
      <c r="C79" s="6" t="s">
        <v>91</v>
      </c>
      <c r="D79" s="31">
        <v>343331.5</v>
      </c>
      <c r="E79" s="31">
        <v>51860.1</v>
      </c>
      <c r="F79" s="31">
        <v>15232</v>
      </c>
      <c r="G79" s="31">
        <v>20985.64</v>
      </c>
      <c r="H79" s="31">
        <v>4670.2299999999996</v>
      </c>
      <c r="I79" s="31">
        <v>-27960</v>
      </c>
      <c r="J79" s="31">
        <v>-2595</v>
      </c>
      <c r="K79" s="31">
        <v>-146403</v>
      </c>
      <c r="L79" s="31">
        <v>-49388</v>
      </c>
      <c r="M79" s="31">
        <v>-121381</v>
      </c>
      <c r="N79" s="31">
        <v>-31363.4</v>
      </c>
      <c r="O79" s="31">
        <v>103580.22</v>
      </c>
      <c r="P79" s="31">
        <v>-159914</v>
      </c>
    </row>
    <row r="80" spans="1:16" ht="13.8" thickBot="1">
      <c r="A80" s="16"/>
      <c r="B80" s="16"/>
      <c r="C80" s="6" t="s">
        <v>92</v>
      </c>
      <c r="D80" s="31">
        <v>330274.5</v>
      </c>
      <c r="E80" s="31">
        <v>52496</v>
      </c>
      <c r="F80" s="31">
        <v>15228</v>
      </c>
      <c r="G80" s="31">
        <v>10842.8</v>
      </c>
      <c r="H80" s="31">
        <v>15407.96</v>
      </c>
      <c r="I80" s="31">
        <v>-28760</v>
      </c>
      <c r="J80" s="31">
        <v>-20</v>
      </c>
      <c r="K80" s="31">
        <v>-96775</v>
      </c>
      <c r="L80" s="31">
        <v>-26158.18</v>
      </c>
      <c r="M80" s="31">
        <v>-184360.49</v>
      </c>
      <c r="N80" s="31">
        <v>-87614.22</v>
      </c>
      <c r="O80" s="31">
        <v>123041.93</v>
      </c>
      <c r="P80" s="31">
        <v>-108582.94</v>
      </c>
    </row>
    <row r="81" spans="1:16" ht="13.8" thickBot="1">
      <c r="A81" s="16"/>
      <c r="B81" s="16"/>
      <c r="C81" s="6" t="s">
        <v>93</v>
      </c>
      <c r="D81" s="31">
        <v>16346</v>
      </c>
      <c r="E81" s="31">
        <v>3677.4</v>
      </c>
      <c r="F81" s="31">
        <v>920</v>
      </c>
      <c r="G81" s="32"/>
      <c r="H81" s="31">
        <v>186.72</v>
      </c>
      <c r="I81" s="31">
        <v>-1840</v>
      </c>
      <c r="J81" s="32"/>
      <c r="K81" s="32"/>
      <c r="L81" s="32"/>
      <c r="M81" s="32"/>
      <c r="N81" s="31">
        <v>-11296</v>
      </c>
      <c r="O81" s="32"/>
      <c r="P81" s="31">
        <v>-7994.12</v>
      </c>
    </row>
    <row r="82" spans="1:16" ht="13.8" thickBot="1">
      <c r="A82" s="16"/>
      <c r="B82" s="16"/>
      <c r="C82" s="6" t="s">
        <v>94</v>
      </c>
      <c r="D82" s="31">
        <v>1356129.7</v>
      </c>
      <c r="E82" s="31">
        <v>205986.8</v>
      </c>
      <c r="F82" s="31">
        <v>68013</v>
      </c>
      <c r="G82" s="31">
        <v>62644.46</v>
      </c>
      <c r="H82" s="31">
        <v>14695.64</v>
      </c>
      <c r="I82" s="31">
        <v>-125180</v>
      </c>
      <c r="J82" s="31">
        <v>-4220</v>
      </c>
      <c r="K82" s="31">
        <v>-627448.86</v>
      </c>
      <c r="L82" s="31">
        <v>-232420.5</v>
      </c>
      <c r="M82" s="31">
        <v>-577277.27</v>
      </c>
      <c r="N82" s="31">
        <v>-121984.76</v>
      </c>
      <c r="O82" s="31">
        <v>562913.76</v>
      </c>
      <c r="P82" s="31">
        <v>-575865.81999999995</v>
      </c>
    </row>
    <row r="83" spans="1:16" ht="13.8" thickBot="1">
      <c r="A83" s="16"/>
      <c r="B83" s="16"/>
      <c r="C83" s="6" t="s">
        <v>95</v>
      </c>
      <c r="D83" s="31">
        <v>113559</v>
      </c>
      <c r="E83" s="31">
        <v>18273.3</v>
      </c>
      <c r="F83" s="31">
        <v>5493</v>
      </c>
      <c r="G83" s="32"/>
      <c r="H83" s="31">
        <v>1559.54</v>
      </c>
      <c r="I83" s="31">
        <v>-7960</v>
      </c>
      <c r="J83" s="32"/>
      <c r="K83" s="31">
        <v>-49415</v>
      </c>
      <c r="L83" s="31">
        <v>-1250</v>
      </c>
      <c r="M83" s="31">
        <v>-1000</v>
      </c>
      <c r="N83" s="31">
        <v>-37220.550000000003</v>
      </c>
      <c r="O83" s="31">
        <v>19175.099999999999</v>
      </c>
      <c r="P83" s="31">
        <v>-61108.74</v>
      </c>
    </row>
    <row r="84" spans="1:16" ht="13.8" thickBot="1">
      <c r="A84" s="16"/>
      <c r="B84" s="16"/>
      <c r="C84" s="6" t="s">
        <v>96</v>
      </c>
      <c r="D84" s="31">
        <v>11297</v>
      </c>
      <c r="E84" s="31">
        <v>2825.8</v>
      </c>
      <c r="F84" s="31">
        <v>250</v>
      </c>
      <c r="G84" s="32"/>
      <c r="H84" s="31">
        <v>-9.61</v>
      </c>
      <c r="I84" s="31">
        <v>-880</v>
      </c>
      <c r="J84" s="32"/>
      <c r="K84" s="32"/>
      <c r="L84" s="31">
        <v>-7500</v>
      </c>
      <c r="M84" s="32"/>
      <c r="N84" s="32"/>
      <c r="O84" s="31">
        <v>3655.26</v>
      </c>
      <c r="P84" s="31">
        <v>-9638.4500000000007</v>
      </c>
    </row>
    <row r="85" spans="1:16" ht="13.8" thickBot="1">
      <c r="A85" s="16"/>
      <c r="B85" s="17"/>
      <c r="C85" s="7" t="s">
        <v>21</v>
      </c>
      <c r="D85" s="33">
        <v>2170937.7000000002</v>
      </c>
      <c r="E85" s="33">
        <v>335119.40000000002</v>
      </c>
      <c r="F85" s="33">
        <v>105136</v>
      </c>
      <c r="G85" s="33">
        <v>94472.9</v>
      </c>
      <c r="H85" s="33">
        <v>36510.480000000003</v>
      </c>
      <c r="I85" s="33">
        <v>-192580</v>
      </c>
      <c r="J85" s="33">
        <v>-6835</v>
      </c>
      <c r="K85" s="33">
        <v>-920041.86</v>
      </c>
      <c r="L85" s="33">
        <v>-316716.68</v>
      </c>
      <c r="M85" s="33">
        <v>-884018.76</v>
      </c>
      <c r="N85" s="33">
        <v>-289478.93</v>
      </c>
      <c r="O85" s="33">
        <v>812366.27</v>
      </c>
      <c r="P85" s="33">
        <v>-923104.07</v>
      </c>
    </row>
    <row r="86" spans="1:16" ht="13.8" thickBot="1">
      <c r="A86" s="16"/>
      <c r="B86" s="18" t="s">
        <v>97</v>
      </c>
      <c r="C86" s="6" t="s">
        <v>98</v>
      </c>
      <c r="D86" s="31">
        <v>297265</v>
      </c>
      <c r="E86" s="31">
        <v>47246.3</v>
      </c>
      <c r="F86" s="31">
        <v>11650</v>
      </c>
      <c r="G86" s="31">
        <v>39968.81</v>
      </c>
      <c r="H86" s="31">
        <v>14421.1</v>
      </c>
      <c r="I86" s="31">
        <v>-25960</v>
      </c>
      <c r="J86" s="31">
        <v>-110</v>
      </c>
      <c r="K86" s="31">
        <v>-70885.2</v>
      </c>
      <c r="L86" s="31">
        <v>-60472.66</v>
      </c>
      <c r="M86" s="31">
        <v>-63999</v>
      </c>
      <c r="N86" s="31">
        <v>-44680.4</v>
      </c>
      <c r="O86" s="31">
        <v>64886.59</v>
      </c>
      <c r="P86" s="31">
        <v>-209308.69</v>
      </c>
    </row>
    <row r="87" spans="1:16" ht="13.8" thickBot="1">
      <c r="A87" s="16"/>
      <c r="B87" s="16"/>
      <c r="C87" s="6" t="s">
        <v>99</v>
      </c>
      <c r="D87" s="31">
        <v>8526</v>
      </c>
      <c r="E87" s="31">
        <v>1374.4</v>
      </c>
      <c r="F87" s="31">
        <v>270</v>
      </c>
      <c r="G87" s="32"/>
      <c r="H87" s="31">
        <v>234.25</v>
      </c>
      <c r="I87" s="31">
        <v>-840</v>
      </c>
      <c r="J87" s="32"/>
      <c r="K87" s="32"/>
      <c r="L87" s="31">
        <v>-1460.6</v>
      </c>
      <c r="M87" s="31">
        <v>-3500</v>
      </c>
      <c r="N87" s="32"/>
      <c r="O87" s="31">
        <v>2000</v>
      </c>
      <c r="P87" s="31">
        <v>-6604.05</v>
      </c>
    </row>
    <row r="88" spans="1:16" ht="13.8" thickBot="1">
      <c r="A88" s="16"/>
      <c r="B88" s="16"/>
      <c r="C88" s="6" t="s">
        <v>100</v>
      </c>
      <c r="D88" s="31">
        <v>16240</v>
      </c>
      <c r="E88" s="31">
        <v>2303</v>
      </c>
      <c r="F88" s="31">
        <v>940</v>
      </c>
      <c r="G88" s="32"/>
      <c r="H88" s="31">
        <v>97.31</v>
      </c>
      <c r="I88" s="31">
        <v>-1600</v>
      </c>
      <c r="J88" s="32"/>
      <c r="K88" s="31">
        <v>-6184</v>
      </c>
      <c r="L88" s="31">
        <v>-1250</v>
      </c>
      <c r="M88" s="31">
        <v>-7172.5</v>
      </c>
      <c r="N88" s="32"/>
      <c r="O88" s="31">
        <v>7087.14</v>
      </c>
      <c r="P88" s="31">
        <v>-10460.950000000001</v>
      </c>
    </row>
    <row r="89" spans="1:16" ht="13.8" thickBot="1">
      <c r="A89" s="16"/>
      <c r="B89" s="16"/>
      <c r="C89" s="6" t="s">
        <v>101</v>
      </c>
      <c r="D89" s="31">
        <v>367882</v>
      </c>
      <c r="E89" s="31">
        <v>55653.8</v>
      </c>
      <c r="F89" s="31">
        <v>12491</v>
      </c>
      <c r="G89" s="31">
        <v>26926.97</v>
      </c>
      <c r="H89" s="31">
        <v>9267.66</v>
      </c>
      <c r="I89" s="31">
        <v>-30640</v>
      </c>
      <c r="J89" s="31">
        <v>-3336</v>
      </c>
      <c r="K89" s="31">
        <v>-160006.39999999999</v>
      </c>
      <c r="L89" s="31">
        <v>-55000</v>
      </c>
      <c r="M89" s="31">
        <v>-81825.7</v>
      </c>
      <c r="N89" s="31">
        <v>-6699.39</v>
      </c>
      <c r="O89" s="31">
        <v>106827.85</v>
      </c>
      <c r="P89" s="31">
        <v>-241511.79</v>
      </c>
    </row>
    <row r="90" spans="1:16" ht="13.8" thickBot="1">
      <c r="A90" s="16"/>
      <c r="B90" s="16"/>
      <c r="C90" s="6" t="s">
        <v>102</v>
      </c>
      <c r="D90" s="31">
        <v>590830</v>
      </c>
      <c r="E90" s="31">
        <v>83078.399999999994</v>
      </c>
      <c r="F90" s="31">
        <v>20173</v>
      </c>
      <c r="G90" s="31">
        <v>839.97</v>
      </c>
      <c r="H90" s="31">
        <v>9149.9500000000007</v>
      </c>
      <c r="I90" s="31">
        <v>-46280</v>
      </c>
      <c r="J90" s="31">
        <v>-1343</v>
      </c>
      <c r="K90" s="31">
        <v>-123479</v>
      </c>
      <c r="L90" s="31">
        <v>-88076.71</v>
      </c>
      <c r="M90" s="31">
        <v>-272829.8</v>
      </c>
      <c r="N90" s="31">
        <v>-104037.87</v>
      </c>
      <c r="O90" s="31">
        <v>233576.24</v>
      </c>
      <c r="P90" s="31">
        <v>-297853.78000000003</v>
      </c>
    </row>
    <row r="91" spans="1:16" ht="13.8" thickBot="1">
      <c r="A91" s="16"/>
      <c r="B91" s="16"/>
      <c r="C91" s="6" t="s">
        <v>103</v>
      </c>
      <c r="D91" s="31">
        <v>22077</v>
      </c>
      <c r="E91" s="31">
        <v>3174.8</v>
      </c>
      <c r="F91" s="31">
        <v>790</v>
      </c>
      <c r="G91" s="32"/>
      <c r="H91" s="31">
        <v>613.95000000000005</v>
      </c>
      <c r="I91" s="31">
        <v>-1800</v>
      </c>
      <c r="J91" s="31">
        <v>-2206</v>
      </c>
      <c r="K91" s="31">
        <v>-12432</v>
      </c>
      <c r="L91" s="31">
        <v>-6640</v>
      </c>
      <c r="M91" s="31">
        <v>-5500.5</v>
      </c>
      <c r="N91" s="32"/>
      <c r="O91" s="31">
        <v>8850.74</v>
      </c>
      <c r="P91" s="31">
        <v>-6927.99</v>
      </c>
    </row>
    <row r="92" spans="1:16" ht="13.8" thickBot="1">
      <c r="A92" s="16"/>
      <c r="B92" s="16"/>
      <c r="C92" s="6" t="s">
        <v>104</v>
      </c>
      <c r="D92" s="31">
        <v>372727</v>
      </c>
      <c r="E92" s="31">
        <v>54559.3</v>
      </c>
      <c r="F92" s="31">
        <v>16419</v>
      </c>
      <c r="G92" s="31">
        <v>40656.230000000003</v>
      </c>
      <c r="H92" s="31">
        <v>4694</v>
      </c>
      <c r="I92" s="31">
        <v>-27920</v>
      </c>
      <c r="J92" s="31">
        <v>-2805</v>
      </c>
      <c r="K92" s="31">
        <v>-168058</v>
      </c>
      <c r="L92" s="31">
        <v>-63575</v>
      </c>
      <c r="M92" s="31">
        <v>-118444.49</v>
      </c>
      <c r="N92" s="31">
        <v>-104077.94</v>
      </c>
      <c r="O92" s="31">
        <v>157479.03</v>
      </c>
      <c r="P92" s="31">
        <v>-141233.04</v>
      </c>
    </row>
    <row r="93" spans="1:16" ht="13.8" thickBot="1">
      <c r="A93" s="16"/>
      <c r="B93" s="16"/>
      <c r="C93" s="6" t="s">
        <v>105</v>
      </c>
      <c r="D93" s="31">
        <v>91309</v>
      </c>
      <c r="E93" s="31">
        <v>14265.5</v>
      </c>
      <c r="F93" s="31">
        <v>3465</v>
      </c>
      <c r="G93" s="31">
        <v>2653.54</v>
      </c>
      <c r="H93" s="31">
        <v>1027.3499999999999</v>
      </c>
      <c r="I93" s="31">
        <v>-8040</v>
      </c>
      <c r="J93" s="31">
        <v>-2256</v>
      </c>
      <c r="K93" s="31">
        <v>-47971</v>
      </c>
      <c r="L93" s="31">
        <v>-11875</v>
      </c>
      <c r="M93" s="31">
        <v>-59445</v>
      </c>
      <c r="N93" s="31">
        <v>-25235.24</v>
      </c>
      <c r="O93" s="31">
        <v>60894.42</v>
      </c>
      <c r="P93" s="31">
        <v>-18792.57</v>
      </c>
    </row>
    <row r="94" spans="1:16" ht="13.8" thickBot="1">
      <c r="A94" s="16"/>
      <c r="B94" s="16"/>
      <c r="C94" s="6" t="s">
        <v>106</v>
      </c>
      <c r="D94" s="31">
        <v>1674264</v>
      </c>
      <c r="E94" s="31">
        <v>240677.2</v>
      </c>
      <c r="F94" s="31">
        <v>55781</v>
      </c>
      <c r="G94" s="31">
        <v>181991.8</v>
      </c>
      <c r="H94" s="31">
        <v>43475.51</v>
      </c>
      <c r="I94" s="31">
        <v>-127960</v>
      </c>
      <c r="J94" s="31">
        <v>-7849</v>
      </c>
      <c r="K94" s="31">
        <v>-494703.15</v>
      </c>
      <c r="L94" s="31">
        <v>-265441.45</v>
      </c>
      <c r="M94" s="31">
        <v>-426005.53</v>
      </c>
      <c r="N94" s="31">
        <v>-299971</v>
      </c>
      <c r="O94" s="31">
        <v>413491.24</v>
      </c>
      <c r="P94" s="31">
        <v>-981015.37</v>
      </c>
    </row>
    <row r="95" spans="1:16" ht="13.8" thickBot="1">
      <c r="A95" s="16"/>
      <c r="B95" s="16"/>
      <c r="C95" s="6" t="s">
        <v>107</v>
      </c>
      <c r="D95" s="31">
        <v>101732</v>
      </c>
      <c r="E95" s="31">
        <v>14098.5</v>
      </c>
      <c r="F95" s="31">
        <v>4000</v>
      </c>
      <c r="G95" s="31">
        <v>12006.25</v>
      </c>
      <c r="H95" s="31">
        <v>3951.09</v>
      </c>
      <c r="I95" s="31">
        <v>-7040</v>
      </c>
      <c r="J95" s="31">
        <v>-25</v>
      </c>
      <c r="K95" s="31">
        <v>-52589</v>
      </c>
      <c r="L95" s="31">
        <v>-21375</v>
      </c>
      <c r="M95" s="31">
        <v>-28019.83</v>
      </c>
      <c r="N95" s="31">
        <v>-5621.2</v>
      </c>
      <c r="O95" s="31">
        <v>30116.95</v>
      </c>
      <c r="P95" s="31">
        <v>-51234.76</v>
      </c>
    </row>
    <row r="96" spans="1:16" ht="13.8" thickBot="1">
      <c r="A96" s="16"/>
      <c r="B96" s="16"/>
      <c r="C96" s="6" t="s">
        <v>108</v>
      </c>
      <c r="D96" s="31">
        <v>703616.5</v>
      </c>
      <c r="E96" s="31">
        <v>104111.4</v>
      </c>
      <c r="F96" s="31">
        <v>37443</v>
      </c>
      <c r="G96" s="31">
        <v>36988.800000000003</v>
      </c>
      <c r="H96" s="31">
        <v>30367.119999999999</v>
      </c>
      <c r="I96" s="31">
        <v>-59600</v>
      </c>
      <c r="J96" s="31">
        <v>-2590</v>
      </c>
      <c r="K96" s="31">
        <v>-229140.2</v>
      </c>
      <c r="L96" s="31">
        <v>-103011.52</v>
      </c>
      <c r="M96" s="31">
        <v>-222457.64</v>
      </c>
      <c r="N96" s="31">
        <v>-192876.43</v>
      </c>
      <c r="O96" s="31">
        <v>274666.59000000003</v>
      </c>
      <c r="P96" s="31">
        <v>-370231.38</v>
      </c>
    </row>
    <row r="97" spans="1:16" ht="13.8" thickBot="1">
      <c r="A97" s="16"/>
      <c r="B97" s="16"/>
      <c r="C97" s="6" t="s">
        <v>109</v>
      </c>
      <c r="D97" s="31">
        <v>2010</v>
      </c>
      <c r="E97" s="31">
        <v>1225.4000000000001</v>
      </c>
      <c r="F97" s="31">
        <v>180</v>
      </c>
      <c r="G97" s="32"/>
      <c r="H97" s="31">
        <v>61.83</v>
      </c>
      <c r="I97" s="31">
        <v>-240</v>
      </c>
      <c r="J97" s="32"/>
      <c r="K97" s="32"/>
      <c r="L97" s="31">
        <v>-1250</v>
      </c>
      <c r="M97" s="32"/>
      <c r="N97" s="31">
        <v>-1675.65</v>
      </c>
      <c r="O97" s="31">
        <v>26.12</v>
      </c>
      <c r="P97" s="31">
        <v>-337.7</v>
      </c>
    </row>
    <row r="98" spans="1:16" ht="13.8" thickBot="1">
      <c r="A98" s="16"/>
      <c r="B98" s="16"/>
      <c r="C98" s="6" t="s">
        <v>110</v>
      </c>
      <c r="D98" s="31">
        <v>10720</v>
      </c>
      <c r="E98" s="31">
        <v>1966.8</v>
      </c>
      <c r="F98" s="31">
        <v>329</v>
      </c>
      <c r="G98" s="32"/>
      <c r="H98" s="31">
        <v>157.88</v>
      </c>
      <c r="I98" s="31">
        <v>-1280</v>
      </c>
      <c r="J98" s="31">
        <v>-25</v>
      </c>
      <c r="K98" s="32"/>
      <c r="L98" s="31">
        <v>-4350</v>
      </c>
      <c r="M98" s="32"/>
      <c r="N98" s="31">
        <v>-5534</v>
      </c>
      <c r="O98" s="32"/>
      <c r="P98" s="31">
        <v>-1984.68</v>
      </c>
    </row>
    <row r="99" spans="1:16" ht="13.8" thickBot="1">
      <c r="A99" s="16"/>
      <c r="B99" s="16"/>
      <c r="C99" s="6" t="s">
        <v>111</v>
      </c>
      <c r="D99" s="31">
        <v>2399308.5</v>
      </c>
      <c r="E99" s="31">
        <v>346630.2</v>
      </c>
      <c r="F99" s="31">
        <v>126821</v>
      </c>
      <c r="G99" s="31">
        <v>217261.03</v>
      </c>
      <c r="H99" s="31">
        <v>44260.42</v>
      </c>
      <c r="I99" s="31">
        <v>-179440</v>
      </c>
      <c r="J99" s="31">
        <v>-4284</v>
      </c>
      <c r="K99" s="31">
        <v>-853703.55</v>
      </c>
      <c r="L99" s="31">
        <v>-383746.66</v>
      </c>
      <c r="M99" s="31">
        <v>-611484.49</v>
      </c>
      <c r="N99" s="31">
        <v>-441614.99</v>
      </c>
      <c r="O99" s="31">
        <v>634349.71</v>
      </c>
      <c r="P99" s="31">
        <v>-1270495.1499999999</v>
      </c>
    </row>
    <row r="100" spans="1:16" ht="13.8" thickBot="1">
      <c r="A100" s="16"/>
      <c r="B100" s="16"/>
      <c r="C100" s="6" t="s">
        <v>112</v>
      </c>
      <c r="D100" s="31">
        <v>82837</v>
      </c>
      <c r="E100" s="31">
        <v>12732</v>
      </c>
      <c r="F100" s="31">
        <v>2334</v>
      </c>
      <c r="G100" s="31">
        <v>38516.04</v>
      </c>
      <c r="H100" s="31">
        <v>1397.03</v>
      </c>
      <c r="I100" s="31">
        <v>-4920</v>
      </c>
      <c r="J100" s="31">
        <v>-125</v>
      </c>
      <c r="K100" s="31">
        <v>-63110</v>
      </c>
      <c r="L100" s="31">
        <v>-16875</v>
      </c>
      <c r="M100" s="31">
        <v>-20501.5</v>
      </c>
      <c r="N100" s="32"/>
      <c r="O100" s="31">
        <v>13674.45</v>
      </c>
      <c r="P100" s="31">
        <v>-45959.02</v>
      </c>
    </row>
    <row r="101" spans="1:16" ht="13.8" thickBot="1">
      <c r="A101" s="16"/>
      <c r="B101" s="17"/>
      <c r="C101" s="7" t="s">
        <v>21</v>
      </c>
      <c r="D101" s="33">
        <v>6741344</v>
      </c>
      <c r="E101" s="33">
        <v>983097</v>
      </c>
      <c r="F101" s="33">
        <v>293086</v>
      </c>
      <c r="G101" s="33">
        <v>597809.43999999994</v>
      </c>
      <c r="H101" s="33">
        <v>163176.45000000001</v>
      </c>
      <c r="I101" s="33">
        <v>-523560</v>
      </c>
      <c r="J101" s="33">
        <v>-26954</v>
      </c>
      <c r="K101" s="33">
        <v>-2282261.5</v>
      </c>
      <c r="L101" s="33">
        <v>-1084399.6000000001</v>
      </c>
      <c r="M101" s="33">
        <v>-1921185.98</v>
      </c>
      <c r="N101" s="33">
        <v>-1232024.1100000001</v>
      </c>
      <c r="O101" s="33">
        <v>2007927.07</v>
      </c>
      <c r="P101" s="33">
        <v>-3653950.92</v>
      </c>
    </row>
    <row r="102" spans="1:16" ht="13.8" thickBot="1">
      <c r="A102" s="16"/>
      <c r="B102" s="18" t="s">
        <v>113</v>
      </c>
      <c r="C102" s="6" t="s">
        <v>114</v>
      </c>
      <c r="D102" s="31">
        <v>41540</v>
      </c>
      <c r="E102" s="31">
        <v>57966.1</v>
      </c>
      <c r="F102" s="31">
        <v>2068</v>
      </c>
      <c r="G102" s="32"/>
      <c r="H102" s="31">
        <v>1192.21</v>
      </c>
      <c r="I102" s="31">
        <v>-4120</v>
      </c>
      <c r="J102" s="31">
        <v>-2655</v>
      </c>
      <c r="K102" s="32"/>
      <c r="L102" s="31">
        <v>-9212</v>
      </c>
      <c r="M102" s="31">
        <v>-2380</v>
      </c>
      <c r="N102" s="31">
        <v>-39697.370000000003</v>
      </c>
      <c r="O102" s="31">
        <v>2670.89</v>
      </c>
      <c r="P102" s="31">
        <v>-47372.83</v>
      </c>
    </row>
    <row r="103" spans="1:16" ht="13.8" thickBot="1">
      <c r="A103" s="16"/>
      <c r="B103" s="16"/>
      <c r="C103" s="6" t="s">
        <v>115</v>
      </c>
      <c r="D103" s="31">
        <v>47184</v>
      </c>
      <c r="E103" s="31">
        <v>2398.6</v>
      </c>
      <c r="F103" s="31">
        <v>2605</v>
      </c>
      <c r="G103" s="32"/>
      <c r="H103" s="31">
        <v>553.54999999999995</v>
      </c>
      <c r="I103" s="31">
        <v>-360</v>
      </c>
      <c r="J103" s="31">
        <v>-875.25</v>
      </c>
      <c r="K103" s="32"/>
      <c r="L103" s="32"/>
      <c r="M103" s="32"/>
      <c r="N103" s="31">
        <v>-12575</v>
      </c>
      <c r="O103" s="31">
        <v>208</v>
      </c>
      <c r="P103" s="31">
        <v>-38379.94</v>
      </c>
    </row>
    <row r="104" spans="1:16" ht="13.8" thickBot="1">
      <c r="A104" s="16"/>
      <c r="B104" s="16"/>
      <c r="C104" s="6" t="s">
        <v>116</v>
      </c>
      <c r="D104" s="31">
        <v>19701</v>
      </c>
      <c r="E104" s="31">
        <v>5971.1</v>
      </c>
      <c r="F104" s="31">
        <v>915</v>
      </c>
      <c r="G104" s="32"/>
      <c r="H104" s="31">
        <v>625.4</v>
      </c>
      <c r="I104" s="31">
        <v>-1040</v>
      </c>
      <c r="J104" s="31">
        <v>-1471.75</v>
      </c>
      <c r="K104" s="32"/>
      <c r="L104" s="32"/>
      <c r="M104" s="32"/>
      <c r="N104" s="31">
        <v>-10834.69</v>
      </c>
      <c r="O104" s="31">
        <v>610.48</v>
      </c>
      <c r="P104" s="31">
        <v>-14476.54</v>
      </c>
    </row>
    <row r="105" spans="1:16" ht="13.8" thickBot="1">
      <c r="A105" s="16"/>
      <c r="B105" s="16"/>
      <c r="C105" s="6" t="s">
        <v>117</v>
      </c>
      <c r="D105" s="31">
        <v>7196</v>
      </c>
      <c r="E105" s="31">
        <v>1181.7</v>
      </c>
      <c r="F105" s="31">
        <v>400</v>
      </c>
      <c r="G105" s="32"/>
      <c r="H105" s="31">
        <v>121.13</v>
      </c>
      <c r="I105" s="31">
        <v>-400</v>
      </c>
      <c r="J105" s="31">
        <v>-3660</v>
      </c>
      <c r="K105" s="32"/>
      <c r="L105" s="32"/>
      <c r="M105" s="32"/>
      <c r="N105" s="31">
        <v>-550</v>
      </c>
      <c r="O105" s="32"/>
      <c r="P105" s="31">
        <v>-4288.83</v>
      </c>
    </row>
    <row r="106" spans="1:16" ht="13.8" thickBot="1">
      <c r="A106" s="16"/>
      <c r="B106" s="16"/>
      <c r="C106" s="6" t="s">
        <v>118</v>
      </c>
      <c r="D106" s="31">
        <v>16236</v>
      </c>
      <c r="E106" s="31">
        <v>16738.400000000001</v>
      </c>
      <c r="F106" s="31">
        <v>420</v>
      </c>
      <c r="G106" s="32"/>
      <c r="H106" s="31">
        <v>143.25</v>
      </c>
      <c r="I106" s="31">
        <v>-1080</v>
      </c>
      <c r="J106" s="32"/>
      <c r="K106" s="32"/>
      <c r="L106" s="31">
        <v>-2062.5</v>
      </c>
      <c r="M106" s="32"/>
      <c r="N106" s="32"/>
      <c r="O106" s="31">
        <v>3076.96</v>
      </c>
      <c r="P106" s="31">
        <v>-33472.11</v>
      </c>
    </row>
    <row r="107" spans="1:16" ht="13.8" thickBot="1">
      <c r="A107" s="16"/>
      <c r="B107" s="16"/>
      <c r="C107" s="6" t="s">
        <v>119</v>
      </c>
      <c r="D107" s="31">
        <v>32089</v>
      </c>
      <c r="E107" s="31">
        <v>6655.68</v>
      </c>
      <c r="F107" s="31">
        <v>505</v>
      </c>
      <c r="G107" s="32"/>
      <c r="H107" s="31">
        <v>739.16</v>
      </c>
      <c r="I107" s="31">
        <v>-1160</v>
      </c>
      <c r="J107" s="31">
        <v>-590</v>
      </c>
      <c r="K107" s="32"/>
      <c r="L107" s="32"/>
      <c r="M107" s="32"/>
      <c r="N107" s="31">
        <v>-15493.25</v>
      </c>
      <c r="O107" s="31">
        <v>213.3</v>
      </c>
      <c r="P107" s="31">
        <v>-18931.7</v>
      </c>
    </row>
    <row r="108" spans="1:16" ht="13.8" thickBot="1">
      <c r="A108" s="16"/>
      <c r="B108" s="16"/>
      <c r="C108" s="6" t="s">
        <v>120</v>
      </c>
      <c r="D108" s="31">
        <v>2869</v>
      </c>
      <c r="E108" s="31">
        <v>94</v>
      </c>
      <c r="F108" s="31">
        <v>100</v>
      </c>
      <c r="G108" s="32"/>
      <c r="H108" s="31">
        <v>45.41</v>
      </c>
      <c r="I108" s="32"/>
      <c r="J108" s="32"/>
      <c r="K108" s="32"/>
      <c r="L108" s="32"/>
      <c r="M108" s="32"/>
      <c r="N108" s="31">
        <v>-1570.41</v>
      </c>
      <c r="O108" s="31">
        <v>208</v>
      </c>
      <c r="P108" s="31">
        <v>-1746</v>
      </c>
    </row>
    <row r="109" spans="1:16" ht="13.8" thickBot="1">
      <c r="A109" s="16"/>
      <c r="B109" s="16"/>
      <c r="C109" s="6" t="s">
        <v>121</v>
      </c>
      <c r="D109" s="31">
        <v>25674</v>
      </c>
      <c r="E109" s="31">
        <v>132</v>
      </c>
      <c r="F109" s="31">
        <v>1800</v>
      </c>
      <c r="G109" s="32"/>
      <c r="H109" s="31">
        <v>49.74</v>
      </c>
      <c r="I109" s="32"/>
      <c r="J109" s="31">
        <v>-6418.5</v>
      </c>
      <c r="K109" s="32"/>
      <c r="L109" s="32"/>
      <c r="M109" s="32"/>
      <c r="N109" s="31">
        <v>-8933.1</v>
      </c>
      <c r="O109" s="31">
        <v>291.75</v>
      </c>
      <c r="P109" s="31">
        <v>-12984.89</v>
      </c>
    </row>
    <row r="110" spans="1:16" ht="13.8" thickBot="1">
      <c r="A110" s="16"/>
      <c r="B110" s="16"/>
      <c r="C110" s="6" t="s">
        <v>122</v>
      </c>
      <c r="D110" s="31">
        <v>20132</v>
      </c>
      <c r="E110" s="31">
        <v>524</v>
      </c>
      <c r="F110" s="31">
        <v>300</v>
      </c>
      <c r="G110" s="32"/>
      <c r="H110" s="31">
        <v>2510.5</v>
      </c>
      <c r="I110" s="32"/>
      <c r="J110" s="32"/>
      <c r="K110" s="32"/>
      <c r="L110" s="32"/>
      <c r="M110" s="32"/>
      <c r="N110" s="31">
        <v>-22645.5</v>
      </c>
      <c r="O110" s="32"/>
      <c r="P110" s="31">
        <v>-581</v>
      </c>
    </row>
    <row r="111" spans="1:16" ht="13.8" thickBot="1">
      <c r="A111" s="16"/>
      <c r="B111" s="16"/>
      <c r="C111" s="6" t="s">
        <v>123</v>
      </c>
      <c r="D111" s="31">
        <v>100052.4</v>
      </c>
      <c r="E111" s="31">
        <v>7324.29</v>
      </c>
      <c r="F111" s="31">
        <v>1750</v>
      </c>
      <c r="G111" s="32"/>
      <c r="H111" s="31">
        <v>5717.77</v>
      </c>
      <c r="I111" s="31">
        <v>-2280</v>
      </c>
      <c r="J111" s="31">
        <v>-7887</v>
      </c>
      <c r="K111" s="32"/>
      <c r="L111" s="32"/>
      <c r="M111" s="32"/>
      <c r="N111" s="31">
        <v>-78740.67</v>
      </c>
      <c r="O111" s="31">
        <v>160</v>
      </c>
      <c r="P111" s="31">
        <v>-25330.83</v>
      </c>
    </row>
    <row r="112" spans="1:16" ht="13.8" thickBot="1">
      <c r="A112" s="16"/>
      <c r="B112" s="17"/>
      <c r="C112" s="7" t="s">
        <v>21</v>
      </c>
      <c r="D112" s="33">
        <v>312673.40000000002</v>
      </c>
      <c r="E112" s="33">
        <v>98985.87</v>
      </c>
      <c r="F112" s="33">
        <v>10863</v>
      </c>
      <c r="G112" s="34"/>
      <c r="H112" s="33">
        <v>11698.12</v>
      </c>
      <c r="I112" s="33">
        <v>-10440</v>
      </c>
      <c r="J112" s="33">
        <v>-23557.5</v>
      </c>
      <c r="K112" s="34"/>
      <c r="L112" s="33">
        <v>-11274.5</v>
      </c>
      <c r="M112" s="33">
        <v>-2380</v>
      </c>
      <c r="N112" s="33">
        <v>-191039.99</v>
      </c>
      <c r="O112" s="33">
        <v>7439.38</v>
      </c>
      <c r="P112" s="33">
        <v>-197564.67</v>
      </c>
    </row>
    <row r="113" spans="1:16" ht="13.8" thickBot="1">
      <c r="A113" s="16"/>
      <c r="B113" s="18" t="s">
        <v>124</v>
      </c>
      <c r="C113" s="6" t="s">
        <v>125</v>
      </c>
      <c r="D113" s="31">
        <v>1773233.5</v>
      </c>
      <c r="E113" s="31">
        <v>240930.7</v>
      </c>
      <c r="F113" s="31">
        <v>58025</v>
      </c>
      <c r="G113" s="31">
        <v>214961.23</v>
      </c>
      <c r="H113" s="31">
        <v>65962.19</v>
      </c>
      <c r="I113" s="31">
        <v>-122640</v>
      </c>
      <c r="J113" s="31">
        <v>-5867</v>
      </c>
      <c r="K113" s="31">
        <v>-798002.32</v>
      </c>
      <c r="L113" s="31">
        <v>-278979.23</v>
      </c>
      <c r="M113" s="31">
        <v>-493965.63</v>
      </c>
      <c r="N113" s="31">
        <v>-221818.08</v>
      </c>
      <c r="O113" s="31">
        <v>509473.73</v>
      </c>
      <c r="P113" s="31">
        <v>-912575.37</v>
      </c>
    </row>
    <row r="114" spans="1:16" ht="13.8" thickBot="1">
      <c r="A114" s="16"/>
      <c r="B114" s="16"/>
      <c r="C114" s="6" t="s">
        <v>126</v>
      </c>
      <c r="D114" s="31">
        <v>926051.91</v>
      </c>
      <c r="E114" s="31">
        <v>121754.9</v>
      </c>
      <c r="F114" s="31">
        <v>35667</v>
      </c>
      <c r="G114" s="31">
        <v>32036.78</v>
      </c>
      <c r="H114" s="31">
        <v>22480.09</v>
      </c>
      <c r="I114" s="31">
        <v>-64440</v>
      </c>
      <c r="J114" s="31">
        <v>-3727</v>
      </c>
      <c r="K114" s="31">
        <v>-360432.71</v>
      </c>
      <c r="L114" s="31">
        <v>-124171.74</v>
      </c>
      <c r="M114" s="31">
        <v>-327779.53999999998</v>
      </c>
      <c r="N114" s="31">
        <v>-141322.74</v>
      </c>
      <c r="O114" s="31">
        <v>291707.71999999997</v>
      </c>
      <c r="P114" s="31">
        <v>-394757.23</v>
      </c>
    </row>
    <row r="115" spans="1:16" ht="13.8" thickBot="1">
      <c r="A115" s="16"/>
      <c r="B115" s="16"/>
      <c r="C115" s="6" t="s">
        <v>127</v>
      </c>
      <c r="D115" s="31">
        <v>314194.90000000002</v>
      </c>
      <c r="E115" s="31">
        <v>47006.400000000001</v>
      </c>
      <c r="F115" s="31">
        <v>9830</v>
      </c>
      <c r="G115" s="31">
        <v>66573.23</v>
      </c>
      <c r="H115" s="31">
        <v>13474.63</v>
      </c>
      <c r="I115" s="31">
        <v>-21600</v>
      </c>
      <c r="J115" s="31">
        <v>-1000</v>
      </c>
      <c r="K115" s="31">
        <v>-144646.45000000001</v>
      </c>
      <c r="L115" s="31">
        <v>-77060</v>
      </c>
      <c r="M115" s="31">
        <v>-96082.3</v>
      </c>
      <c r="N115" s="31">
        <v>-35007.99</v>
      </c>
      <c r="O115" s="31">
        <v>110563.78</v>
      </c>
      <c r="P115" s="31">
        <v>-184765.47</v>
      </c>
    </row>
    <row r="116" spans="1:16" ht="13.8" thickBot="1">
      <c r="A116" s="16"/>
      <c r="B116" s="16"/>
      <c r="C116" s="6" t="s">
        <v>128</v>
      </c>
      <c r="D116" s="31">
        <v>1047386.12</v>
      </c>
      <c r="E116" s="31">
        <v>161366.5</v>
      </c>
      <c r="F116" s="31">
        <v>40287</v>
      </c>
      <c r="G116" s="31">
        <v>227929.39</v>
      </c>
      <c r="H116" s="31">
        <v>41414.370000000003</v>
      </c>
      <c r="I116" s="31">
        <v>-80720</v>
      </c>
      <c r="J116" s="31">
        <v>-10492</v>
      </c>
      <c r="K116" s="31">
        <v>-415525.51</v>
      </c>
      <c r="L116" s="31">
        <v>-281230.49</v>
      </c>
      <c r="M116" s="31">
        <v>-261364.38</v>
      </c>
      <c r="N116" s="31">
        <v>-121419.96</v>
      </c>
      <c r="O116" s="31">
        <v>282834.28999999998</v>
      </c>
      <c r="P116" s="31">
        <v>-604367.86</v>
      </c>
    </row>
    <row r="117" spans="1:16" ht="13.8" thickBot="1">
      <c r="A117" s="16"/>
      <c r="B117" s="16"/>
      <c r="C117" s="6" t="s">
        <v>129</v>
      </c>
      <c r="D117" s="31">
        <v>2091073.9</v>
      </c>
      <c r="E117" s="31">
        <v>204267.1</v>
      </c>
      <c r="F117" s="31">
        <v>109435</v>
      </c>
      <c r="G117" s="31">
        <v>14410.83</v>
      </c>
      <c r="H117" s="31">
        <v>22934.47</v>
      </c>
      <c r="I117" s="31">
        <v>-129200</v>
      </c>
      <c r="J117" s="31">
        <v>-1217</v>
      </c>
      <c r="K117" s="31">
        <v>-914186.18</v>
      </c>
      <c r="L117" s="31">
        <v>-426708.16</v>
      </c>
      <c r="M117" s="31">
        <v>-641474.62</v>
      </c>
      <c r="N117" s="31">
        <v>-387053.29</v>
      </c>
      <c r="O117" s="31">
        <v>931992.24</v>
      </c>
      <c r="P117" s="31">
        <v>-857891.66</v>
      </c>
    </row>
    <row r="118" spans="1:16" ht="13.8" thickBot="1">
      <c r="A118" s="16"/>
      <c r="B118" s="17"/>
      <c r="C118" s="7" t="s">
        <v>21</v>
      </c>
      <c r="D118" s="33">
        <v>6151940.3300000001</v>
      </c>
      <c r="E118" s="33">
        <v>775325.6</v>
      </c>
      <c r="F118" s="33">
        <v>253244</v>
      </c>
      <c r="G118" s="33">
        <v>555911.46</v>
      </c>
      <c r="H118" s="33">
        <v>166265.75</v>
      </c>
      <c r="I118" s="33">
        <v>-418600</v>
      </c>
      <c r="J118" s="33">
        <v>-22303</v>
      </c>
      <c r="K118" s="33">
        <v>-2632793.17</v>
      </c>
      <c r="L118" s="33">
        <v>-1188149.6200000001</v>
      </c>
      <c r="M118" s="33">
        <v>-1820666.47</v>
      </c>
      <c r="N118" s="33">
        <v>-906622.06</v>
      </c>
      <c r="O118" s="33">
        <v>2126571.7599999998</v>
      </c>
      <c r="P118" s="33">
        <v>-2954357.59</v>
      </c>
    </row>
    <row r="119" spans="1:16" ht="13.8" thickBot="1">
      <c r="A119" s="16"/>
      <c r="B119" s="18" t="s">
        <v>130</v>
      </c>
      <c r="C119" s="6" t="s">
        <v>131</v>
      </c>
      <c r="D119" s="31">
        <v>2779997.9</v>
      </c>
      <c r="E119" s="31">
        <v>427656.5</v>
      </c>
      <c r="F119" s="31">
        <v>80001</v>
      </c>
      <c r="G119" s="31">
        <v>304799.05</v>
      </c>
      <c r="H119" s="31">
        <v>47964.88</v>
      </c>
      <c r="I119" s="31">
        <v>-241520</v>
      </c>
      <c r="J119" s="31">
        <v>-11969</v>
      </c>
      <c r="K119" s="31">
        <v>-1107084.3600000001</v>
      </c>
      <c r="L119" s="31">
        <v>-381824.56</v>
      </c>
      <c r="M119" s="31">
        <v>-941054.38</v>
      </c>
      <c r="N119" s="31">
        <v>-454455.62</v>
      </c>
      <c r="O119" s="31">
        <v>906927.48</v>
      </c>
      <c r="P119" s="31">
        <v>-1373927.83</v>
      </c>
    </row>
    <row r="120" spans="1:16" ht="13.8" thickBot="1">
      <c r="A120" s="16"/>
      <c r="B120" s="16"/>
      <c r="C120" s="6" t="s">
        <v>132</v>
      </c>
      <c r="D120" s="31">
        <v>264622.5</v>
      </c>
      <c r="E120" s="31">
        <v>46269.7</v>
      </c>
      <c r="F120" s="31">
        <v>5736</v>
      </c>
      <c r="G120" s="31">
        <v>43103.07</v>
      </c>
      <c r="H120" s="31">
        <v>5048.04</v>
      </c>
      <c r="I120" s="31">
        <v>-24520</v>
      </c>
      <c r="J120" s="31">
        <v>-2575</v>
      </c>
      <c r="K120" s="31">
        <v>-97767.1</v>
      </c>
      <c r="L120" s="31">
        <v>-58145</v>
      </c>
      <c r="M120" s="31">
        <v>-119194.45</v>
      </c>
      <c r="N120" s="31">
        <v>-64081.21</v>
      </c>
      <c r="O120" s="31">
        <v>124103.32</v>
      </c>
      <c r="P120" s="31">
        <v>-115159.8</v>
      </c>
    </row>
    <row r="121" spans="1:16" ht="13.8" thickBot="1">
      <c r="A121" s="16"/>
      <c r="B121" s="17"/>
      <c r="C121" s="7" t="s">
        <v>21</v>
      </c>
      <c r="D121" s="33">
        <v>3044620.4</v>
      </c>
      <c r="E121" s="33">
        <v>473926.2</v>
      </c>
      <c r="F121" s="33">
        <v>85737</v>
      </c>
      <c r="G121" s="33">
        <v>347902.12</v>
      </c>
      <c r="H121" s="33">
        <v>53012.92</v>
      </c>
      <c r="I121" s="33">
        <v>-266040</v>
      </c>
      <c r="J121" s="33">
        <v>-14544</v>
      </c>
      <c r="K121" s="33">
        <v>-1204851.46</v>
      </c>
      <c r="L121" s="33">
        <v>-439969.56</v>
      </c>
      <c r="M121" s="33">
        <v>-1060248.83</v>
      </c>
      <c r="N121" s="33">
        <v>-518536.83</v>
      </c>
      <c r="O121" s="33">
        <v>1031030.8</v>
      </c>
      <c r="P121" s="33">
        <v>-1489087.63</v>
      </c>
    </row>
    <row r="122" spans="1:16" ht="13.8" thickBot="1">
      <c r="A122" s="17"/>
      <c r="B122" s="19" t="s">
        <v>21</v>
      </c>
      <c r="C122" s="20"/>
      <c r="D122" s="33">
        <v>50673483.359999999</v>
      </c>
      <c r="E122" s="33">
        <v>7594187.0999999996</v>
      </c>
      <c r="F122" s="33">
        <v>1786620</v>
      </c>
      <c r="G122" s="33">
        <v>5287122.8499999996</v>
      </c>
      <c r="H122" s="33">
        <v>1545624.02</v>
      </c>
      <c r="I122" s="33">
        <v>-3948920</v>
      </c>
      <c r="J122" s="33">
        <v>-252536.4</v>
      </c>
      <c r="K122" s="33">
        <v>-20223742.210000001</v>
      </c>
      <c r="L122" s="33">
        <v>-7377376.1500000004</v>
      </c>
      <c r="M122" s="33">
        <v>-15809213</v>
      </c>
      <c r="N122" s="33">
        <v>-7486896.8600000003</v>
      </c>
      <c r="O122" s="33">
        <v>16182244.01</v>
      </c>
      <c r="P122" s="33">
        <v>-26929849.140000001</v>
      </c>
    </row>
    <row r="123" spans="1:16" ht="13.8" thickBot="1">
      <c r="A123" s="18" t="s">
        <v>5</v>
      </c>
      <c r="B123" s="18" t="s">
        <v>133</v>
      </c>
      <c r="C123" s="6" t="s">
        <v>5</v>
      </c>
      <c r="D123" s="31">
        <v>139497.45000000001</v>
      </c>
      <c r="E123" s="31">
        <v>13190.4</v>
      </c>
      <c r="F123" s="31">
        <v>5722</v>
      </c>
      <c r="G123" s="31">
        <v>-2950.11</v>
      </c>
      <c r="H123" s="31">
        <v>2944.47</v>
      </c>
      <c r="I123" s="31">
        <v>-7880</v>
      </c>
      <c r="J123" s="31">
        <v>-295</v>
      </c>
      <c r="K123" s="31">
        <v>-50152.5</v>
      </c>
      <c r="L123" s="31">
        <v>-5000</v>
      </c>
      <c r="M123" s="31">
        <v>-23498.5</v>
      </c>
      <c r="N123" s="31">
        <v>-43358.37</v>
      </c>
      <c r="O123" s="31">
        <v>29582.400000000001</v>
      </c>
      <c r="P123" s="31">
        <v>-56039.73</v>
      </c>
    </row>
    <row r="124" spans="1:16" ht="13.8" thickBot="1">
      <c r="A124" s="16"/>
      <c r="B124" s="17"/>
      <c r="C124" s="7" t="s">
        <v>21</v>
      </c>
      <c r="D124" s="33">
        <v>139497.45000000001</v>
      </c>
      <c r="E124" s="33">
        <v>13190.4</v>
      </c>
      <c r="F124" s="33">
        <v>5722</v>
      </c>
      <c r="G124" s="33">
        <v>-2950.11</v>
      </c>
      <c r="H124" s="33">
        <v>2944.47</v>
      </c>
      <c r="I124" s="33">
        <v>-7880</v>
      </c>
      <c r="J124" s="33">
        <v>-295</v>
      </c>
      <c r="K124" s="33">
        <v>-50152.5</v>
      </c>
      <c r="L124" s="33">
        <v>-5000</v>
      </c>
      <c r="M124" s="33">
        <v>-23498.5</v>
      </c>
      <c r="N124" s="33">
        <v>-43358.37</v>
      </c>
      <c r="O124" s="33">
        <v>29582.400000000001</v>
      </c>
      <c r="P124" s="33">
        <v>-56039.73</v>
      </c>
    </row>
    <row r="125" spans="1:16" ht="13.8" thickBot="1">
      <c r="A125" s="17"/>
      <c r="B125" s="19" t="s">
        <v>21</v>
      </c>
      <c r="C125" s="20"/>
      <c r="D125" s="33">
        <v>139497.45000000001</v>
      </c>
      <c r="E125" s="33">
        <v>13190.4</v>
      </c>
      <c r="F125" s="33">
        <v>5722</v>
      </c>
      <c r="G125" s="33">
        <v>-2950.11</v>
      </c>
      <c r="H125" s="33">
        <v>2944.47</v>
      </c>
      <c r="I125" s="33">
        <v>-7880</v>
      </c>
      <c r="J125" s="33">
        <v>-295</v>
      </c>
      <c r="K125" s="33">
        <v>-50152.5</v>
      </c>
      <c r="L125" s="33">
        <v>-5000</v>
      </c>
      <c r="M125" s="33">
        <v>-23498.5</v>
      </c>
      <c r="N125" s="33">
        <v>-43358.37</v>
      </c>
      <c r="O125" s="33">
        <v>29582.400000000001</v>
      </c>
      <c r="P125" s="33">
        <v>-56039.73</v>
      </c>
    </row>
    <row r="126" spans="1:16" ht="13.8" thickBot="1">
      <c r="A126" s="18" t="s">
        <v>6</v>
      </c>
      <c r="B126" s="18" t="s">
        <v>134</v>
      </c>
      <c r="C126" s="6" t="s">
        <v>135</v>
      </c>
      <c r="D126" s="31">
        <v>34144.5</v>
      </c>
      <c r="E126" s="32"/>
      <c r="F126" s="31">
        <v>715</v>
      </c>
      <c r="G126" s="32"/>
      <c r="H126" s="31">
        <v>282.54000000000002</v>
      </c>
      <c r="I126" s="32"/>
      <c r="J126" s="31">
        <v>-4161.3999999999996</v>
      </c>
      <c r="K126" s="31">
        <v>-69240</v>
      </c>
      <c r="L126" s="32"/>
      <c r="M126" s="32"/>
      <c r="N126" s="31">
        <v>-11294.2</v>
      </c>
      <c r="O126" s="31">
        <v>54110.1</v>
      </c>
      <c r="P126" s="31">
        <v>-4556.54</v>
      </c>
    </row>
    <row r="127" spans="1:16" ht="13.8" thickBot="1">
      <c r="A127" s="16"/>
      <c r="B127" s="17"/>
      <c r="C127" s="7" t="s">
        <v>21</v>
      </c>
      <c r="D127" s="33">
        <v>34144.5</v>
      </c>
      <c r="E127" s="34"/>
      <c r="F127" s="33">
        <v>715</v>
      </c>
      <c r="G127" s="34"/>
      <c r="H127" s="33">
        <v>282.54000000000002</v>
      </c>
      <c r="I127" s="34"/>
      <c r="J127" s="33">
        <v>-4161.3999999999996</v>
      </c>
      <c r="K127" s="33">
        <v>-69240</v>
      </c>
      <c r="L127" s="34"/>
      <c r="M127" s="34"/>
      <c r="N127" s="33">
        <v>-11294.2</v>
      </c>
      <c r="O127" s="33">
        <v>54110.1</v>
      </c>
      <c r="P127" s="33">
        <v>-4556.54</v>
      </c>
    </row>
    <row r="128" spans="1:16" ht="13.8" thickBot="1">
      <c r="A128" s="16"/>
      <c r="B128" s="18" t="s">
        <v>136</v>
      </c>
      <c r="C128" s="6" t="s">
        <v>137</v>
      </c>
      <c r="D128" s="31">
        <v>4161.3999999999996</v>
      </c>
      <c r="E128" s="32"/>
      <c r="F128" s="31">
        <v>200</v>
      </c>
      <c r="G128" s="32"/>
      <c r="H128" s="32"/>
      <c r="I128" s="32"/>
      <c r="J128" s="32"/>
      <c r="K128" s="32"/>
      <c r="L128" s="32"/>
      <c r="M128" s="32"/>
      <c r="N128" s="32"/>
      <c r="O128" s="32"/>
      <c r="P128" s="31">
        <v>-4361.3999999999996</v>
      </c>
    </row>
    <row r="129" spans="1:16" ht="13.8" thickBot="1">
      <c r="A129" s="16"/>
      <c r="B129" s="16"/>
      <c r="C129" s="6" t="s">
        <v>138</v>
      </c>
      <c r="D129" s="31">
        <v>168602.6</v>
      </c>
      <c r="E129" s="31">
        <v>1652.15</v>
      </c>
      <c r="F129" s="31">
        <v>4295</v>
      </c>
      <c r="G129" s="32"/>
      <c r="H129" s="31">
        <v>6057.76</v>
      </c>
      <c r="I129" s="32"/>
      <c r="J129" s="31">
        <v>-13723.9</v>
      </c>
      <c r="K129" s="31">
        <v>-7438.4</v>
      </c>
      <c r="L129" s="31">
        <v>-488</v>
      </c>
      <c r="M129" s="32"/>
      <c r="N129" s="31">
        <v>-37071.550000000003</v>
      </c>
      <c r="O129" s="31">
        <v>11793.25</v>
      </c>
      <c r="P129" s="31">
        <v>-129613.5</v>
      </c>
    </row>
    <row r="130" spans="1:16" ht="13.8" thickBot="1">
      <c r="A130" s="16"/>
      <c r="B130" s="16"/>
      <c r="C130" s="6" t="s">
        <v>6</v>
      </c>
      <c r="D130" s="31">
        <v>750</v>
      </c>
      <c r="E130" s="31">
        <v>10</v>
      </c>
      <c r="F130" s="31">
        <v>100</v>
      </c>
      <c r="G130" s="32"/>
      <c r="H130" s="32"/>
      <c r="I130" s="32"/>
      <c r="J130" s="32"/>
      <c r="K130" s="32"/>
      <c r="L130" s="32"/>
      <c r="M130" s="32"/>
      <c r="N130" s="32"/>
      <c r="O130" s="32"/>
      <c r="P130" s="31">
        <v>-860</v>
      </c>
    </row>
    <row r="131" spans="1:16" ht="13.8" thickBot="1">
      <c r="A131" s="16"/>
      <c r="B131" s="17"/>
      <c r="C131" s="7" t="s">
        <v>21</v>
      </c>
      <c r="D131" s="33">
        <v>173514</v>
      </c>
      <c r="E131" s="33">
        <v>1662.15</v>
      </c>
      <c r="F131" s="33">
        <v>4595</v>
      </c>
      <c r="G131" s="34"/>
      <c r="H131" s="33">
        <v>6057.76</v>
      </c>
      <c r="I131" s="34"/>
      <c r="J131" s="33">
        <v>-13723.9</v>
      </c>
      <c r="K131" s="33">
        <v>-7438.4</v>
      </c>
      <c r="L131" s="33">
        <v>-488</v>
      </c>
      <c r="M131" s="34"/>
      <c r="N131" s="33">
        <v>-37071.550000000003</v>
      </c>
      <c r="O131" s="33">
        <v>11793.25</v>
      </c>
      <c r="P131" s="33">
        <v>-134834.9</v>
      </c>
    </row>
    <row r="132" spans="1:16" ht="13.8" thickBot="1">
      <c r="A132" s="17"/>
      <c r="B132" s="19" t="s">
        <v>21</v>
      </c>
      <c r="C132" s="20"/>
      <c r="D132" s="33">
        <v>207658.5</v>
      </c>
      <c r="E132" s="33">
        <v>1662.15</v>
      </c>
      <c r="F132" s="33">
        <v>5310</v>
      </c>
      <c r="G132" s="34"/>
      <c r="H132" s="33">
        <v>6340.3</v>
      </c>
      <c r="I132" s="34"/>
      <c r="J132" s="33">
        <v>-17885.3</v>
      </c>
      <c r="K132" s="33">
        <v>-76678.399999999994</v>
      </c>
      <c r="L132" s="33">
        <v>-488</v>
      </c>
      <c r="M132" s="34"/>
      <c r="N132" s="33">
        <v>-48365.75</v>
      </c>
      <c r="O132" s="33">
        <v>65903.350000000006</v>
      </c>
      <c r="P132" s="33">
        <v>-139391.44</v>
      </c>
    </row>
    <row r="133" spans="1:16" ht="13.8" thickBot="1">
      <c r="A133" s="18" t="s">
        <v>7</v>
      </c>
      <c r="B133" s="18" t="s">
        <v>139</v>
      </c>
      <c r="C133" s="6" t="s">
        <v>140</v>
      </c>
      <c r="D133" s="31">
        <v>4989.3999999999996</v>
      </c>
      <c r="E133" s="31">
        <v>40</v>
      </c>
      <c r="F133" s="31">
        <v>200</v>
      </c>
      <c r="G133" s="32"/>
      <c r="H133" s="32"/>
      <c r="I133" s="32"/>
      <c r="J133" s="32"/>
      <c r="K133" s="31">
        <v>-20284</v>
      </c>
      <c r="L133" s="32"/>
      <c r="M133" s="32"/>
      <c r="N133" s="32"/>
      <c r="O133" s="31">
        <v>15054.6</v>
      </c>
      <c r="P133" s="32"/>
    </row>
    <row r="134" spans="1:16" ht="13.8" thickBot="1">
      <c r="A134" s="16"/>
      <c r="B134" s="16"/>
      <c r="C134" s="6" t="s">
        <v>141</v>
      </c>
      <c r="D134" s="31">
        <v>9188.1</v>
      </c>
      <c r="E134" s="31">
        <v>40</v>
      </c>
      <c r="F134" s="31">
        <v>45</v>
      </c>
      <c r="G134" s="32"/>
      <c r="H134" s="31">
        <v>223.29</v>
      </c>
      <c r="I134" s="32"/>
      <c r="J134" s="31">
        <v>-4198.7</v>
      </c>
      <c r="K134" s="31">
        <v>-10142</v>
      </c>
      <c r="L134" s="32"/>
      <c r="M134" s="31">
        <v>-2500</v>
      </c>
      <c r="N134" s="32"/>
      <c r="O134" s="31">
        <v>10642</v>
      </c>
      <c r="P134" s="31">
        <v>-3297.69</v>
      </c>
    </row>
    <row r="135" spans="1:16" ht="13.8" thickBot="1">
      <c r="A135" s="16"/>
      <c r="B135" s="16"/>
      <c r="C135" s="6" t="s">
        <v>142</v>
      </c>
      <c r="D135" s="31">
        <v>11698.5</v>
      </c>
      <c r="E135" s="31">
        <v>40</v>
      </c>
      <c r="F135" s="31">
        <v>390</v>
      </c>
      <c r="G135" s="32"/>
      <c r="H135" s="31">
        <v>2863.36</v>
      </c>
      <c r="I135" s="32"/>
      <c r="J135" s="32"/>
      <c r="K135" s="32"/>
      <c r="L135" s="32"/>
      <c r="M135" s="31">
        <v>-2000</v>
      </c>
      <c r="N135" s="31">
        <v>-4746.8999999999996</v>
      </c>
      <c r="O135" s="31">
        <v>15.88</v>
      </c>
      <c r="P135" s="31">
        <v>-8260.84</v>
      </c>
    </row>
    <row r="136" spans="1:16" ht="13.8" thickBot="1">
      <c r="A136" s="16"/>
      <c r="B136" s="16"/>
      <c r="C136" s="6" t="s">
        <v>143</v>
      </c>
      <c r="D136" s="31">
        <v>2494.6999999999998</v>
      </c>
      <c r="E136" s="32"/>
      <c r="F136" s="31">
        <v>100</v>
      </c>
      <c r="G136" s="32"/>
      <c r="H136" s="32"/>
      <c r="I136" s="32"/>
      <c r="J136" s="32"/>
      <c r="K136" s="32"/>
      <c r="L136" s="32"/>
      <c r="M136" s="32"/>
      <c r="N136" s="32"/>
      <c r="O136" s="32"/>
      <c r="P136" s="31">
        <v>-2594.6999999999998</v>
      </c>
    </row>
    <row r="137" spans="1:16" ht="13.8" thickBot="1">
      <c r="A137" s="16"/>
      <c r="B137" s="16"/>
      <c r="C137" s="6" t="s">
        <v>144</v>
      </c>
      <c r="D137" s="31">
        <v>2494.6999999999998</v>
      </c>
      <c r="E137" s="32"/>
      <c r="F137" s="31">
        <v>100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1">
        <v>-2594.6999999999998</v>
      </c>
    </row>
    <row r="138" spans="1:16" ht="13.8" thickBot="1">
      <c r="A138" s="16"/>
      <c r="B138" s="16"/>
      <c r="C138" s="6" t="s">
        <v>145</v>
      </c>
      <c r="D138" s="31">
        <v>95872.4</v>
      </c>
      <c r="E138" s="31">
        <v>40</v>
      </c>
      <c r="F138" s="31">
        <v>1565</v>
      </c>
      <c r="G138" s="32"/>
      <c r="H138" s="31">
        <v>2606.6999999999998</v>
      </c>
      <c r="I138" s="32"/>
      <c r="J138" s="32"/>
      <c r="K138" s="31">
        <v>-77266</v>
      </c>
      <c r="L138" s="31">
        <v>-18000</v>
      </c>
      <c r="M138" s="31">
        <v>-23000</v>
      </c>
      <c r="N138" s="31">
        <v>-15118.02</v>
      </c>
      <c r="O138" s="31">
        <v>70923.100000000006</v>
      </c>
      <c r="P138" s="31">
        <v>-37623.18</v>
      </c>
    </row>
    <row r="139" spans="1:16" ht="13.8" thickBot="1">
      <c r="A139" s="16"/>
      <c r="B139" s="16"/>
      <c r="C139" s="6" t="s">
        <v>146</v>
      </c>
      <c r="D139" s="31">
        <v>838288.2</v>
      </c>
      <c r="E139" s="31">
        <v>1430</v>
      </c>
      <c r="F139" s="31">
        <v>20800</v>
      </c>
      <c r="G139" s="31">
        <v>10687</v>
      </c>
      <c r="H139" s="31">
        <v>10987.24</v>
      </c>
      <c r="I139" s="31">
        <v>0</v>
      </c>
      <c r="J139" s="31">
        <v>-57300.1</v>
      </c>
      <c r="K139" s="31">
        <v>-481218.8</v>
      </c>
      <c r="L139" s="31">
        <v>-29000</v>
      </c>
      <c r="M139" s="31">
        <v>-65500</v>
      </c>
      <c r="N139" s="31">
        <v>-310143.52</v>
      </c>
      <c r="O139" s="31">
        <v>366682.07</v>
      </c>
      <c r="P139" s="31">
        <v>-297823.59000000003</v>
      </c>
    </row>
    <row r="140" spans="1:16" ht="13.8" thickBot="1">
      <c r="A140" s="16"/>
      <c r="B140" s="16"/>
      <c r="C140" s="6" t="s">
        <v>147</v>
      </c>
      <c r="D140" s="31">
        <v>643910.19999999995</v>
      </c>
      <c r="E140" s="31">
        <v>410</v>
      </c>
      <c r="F140" s="31">
        <v>25245</v>
      </c>
      <c r="G140" s="32"/>
      <c r="H140" s="31">
        <v>5850.61</v>
      </c>
      <c r="I140" s="32"/>
      <c r="J140" s="31">
        <v>-11698.5</v>
      </c>
      <c r="K140" s="31">
        <v>-377278.98</v>
      </c>
      <c r="L140" s="31">
        <v>-28756.53</v>
      </c>
      <c r="M140" s="31">
        <v>-32500</v>
      </c>
      <c r="N140" s="31">
        <v>-130284.39</v>
      </c>
      <c r="O140" s="31">
        <v>263039.28999999998</v>
      </c>
      <c r="P140" s="31">
        <v>-352731.38</v>
      </c>
    </row>
    <row r="141" spans="1:16" ht="13.8" thickBot="1">
      <c r="A141" s="16"/>
      <c r="B141" s="16"/>
      <c r="C141" s="6" t="s">
        <v>148</v>
      </c>
      <c r="D141" s="31">
        <v>41120.800000000003</v>
      </c>
      <c r="E141" s="31">
        <v>320</v>
      </c>
      <c r="F141" s="31">
        <v>1175</v>
      </c>
      <c r="G141" s="32"/>
      <c r="H141" s="31">
        <v>470.66</v>
      </c>
      <c r="I141" s="32"/>
      <c r="J141" s="32"/>
      <c r="K141" s="31">
        <v>-13999.9</v>
      </c>
      <c r="L141" s="32"/>
      <c r="M141" s="31">
        <v>-2000</v>
      </c>
      <c r="N141" s="31">
        <v>-1500</v>
      </c>
      <c r="O141" s="31">
        <v>8854.27</v>
      </c>
      <c r="P141" s="31">
        <v>-34440.83</v>
      </c>
    </row>
    <row r="142" spans="1:16" ht="13.8" thickBot="1">
      <c r="A142" s="16"/>
      <c r="B142" s="17"/>
      <c r="C142" s="7" t="s">
        <v>21</v>
      </c>
      <c r="D142" s="33">
        <v>1650057</v>
      </c>
      <c r="E142" s="33">
        <v>2320</v>
      </c>
      <c r="F142" s="33">
        <v>49620</v>
      </c>
      <c r="G142" s="33">
        <v>10687</v>
      </c>
      <c r="H142" s="33">
        <v>23001.86</v>
      </c>
      <c r="I142" s="33">
        <v>0</v>
      </c>
      <c r="J142" s="33">
        <v>-73197.3</v>
      </c>
      <c r="K142" s="33">
        <v>-980189.68</v>
      </c>
      <c r="L142" s="33">
        <v>-75756.53</v>
      </c>
      <c r="M142" s="33">
        <v>-127500</v>
      </c>
      <c r="N142" s="33">
        <v>-461792.83</v>
      </c>
      <c r="O142" s="33">
        <v>735211.21</v>
      </c>
      <c r="P142" s="33">
        <v>-739366.91</v>
      </c>
    </row>
    <row r="143" spans="1:16" ht="13.8" thickBot="1">
      <c r="A143" s="16"/>
      <c r="B143" s="18" t="s">
        <v>149</v>
      </c>
      <c r="C143" s="6" t="s">
        <v>150</v>
      </c>
      <c r="D143" s="31">
        <v>29806.7</v>
      </c>
      <c r="E143" s="31">
        <v>40</v>
      </c>
      <c r="F143" s="31">
        <v>840</v>
      </c>
      <c r="G143" s="32"/>
      <c r="H143" s="31">
        <v>-26.12</v>
      </c>
      <c r="I143" s="32"/>
      <c r="J143" s="32"/>
      <c r="K143" s="31">
        <v>-11779</v>
      </c>
      <c r="L143" s="31">
        <v>-22500</v>
      </c>
      <c r="M143" s="31">
        <v>-16900</v>
      </c>
      <c r="N143" s="31">
        <v>-2470.0700000000002</v>
      </c>
      <c r="O143" s="31">
        <v>27974.799999999999</v>
      </c>
      <c r="P143" s="31">
        <v>-5010.43</v>
      </c>
    </row>
    <row r="144" spans="1:16" ht="13.8" thickBot="1">
      <c r="A144" s="16"/>
      <c r="B144" s="16"/>
      <c r="C144" s="6" t="s">
        <v>151</v>
      </c>
      <c r="D144" s="31">
        <v>7547.8</v>
      </c>
      <c r="E144" s="32"/>
      <c r="F144" s="32"/>
      <c r="G144" s="32"/>
      <c r="H144" s="31">
        <v>-26.12</v>
      </c>
      <c r="I144" s="32"/>
      <c r="J144" s="32"/>
      <c r="K144" s="32"/>
      <c r="L144" s="31">
        <v>-2500</v>
      </c>
      <c r="M144" s="31">
        <v>-17500</v>
      </c>
      <c r="N144" s="32"/>
      <c r="O144" s="31">
        <v>12478.32</v>
      </c>
      <c r="P144" s="32"/>
    </row>
    <row r="145" spans="1:16" ht="13.8" thickBot="1">
      <c r="A145" s="16"/>
      <c r="B145" s="16"/>
      <c r="C145" s="6" t="s">
        <v>152</v>
      </c>
      <c r="D145" s="31">
        <v>163936.6</v>
      </c>
      <c r="E145" s="31">
        <v>1170</v>
      </c>
      <c r="F145" s="31">
        <v>165</v>
      </c>
      <c r="G145" s="32"/>
      <c r="H145" s="31">
        <v>5402.12</v>
      </c>
      <c r="I145" s="32"/>
      <c r="J145" s="32"/>
      <c r="K145" s="31">
        <v>-112918</v>
      </c>
      <c r="L145" s="31">
        <v>-23757</v>
      </c>
      <c r="M145" s="31">
        <v>-43200</v>
      </c>
      <c r="N145" s="31">
        <v>-61956.1</v>
      </c>
      <c r="O145" s="31">
        <v>113488.46</v>
      </c>
      <c r="P145" s="31">
        <v>-42218.65</v>
      </c>
    </row>
    <row r="146" spans="1:16" ht="13.8" thickBot="1">
      <c r="A146" s="16"/>
      <c r="B146" s="16"/>
      <c r="C146" s="6" t="s">
        <v>153</v>
      </c>
      <c r="D146" s="31">
        <v>91858.4</v>
      </c>
      <c r="E146" s="31">
        <v>80</v>
      </c>
      <c r="F146" s="31">
        <v>1475</v>
      </c>
      <c r="G146" s="32"/>
      <c r="H146" s="31">
        <v>632.95000000000005</v>
      </c>
      <c r="I146" s="32"/>
      <c r="J146" s="31">
        <v>-3773.9</v>
      </c>
      <c r="K146" s="31">
        <v>-69253.100000000006</v>
      </c>
      <c r="L146" s="31">
        <v>-20250</v>
      </c>
      <c r="M146" s="31">
        <v>-14000</v>
      </c>
      <c r="N146" s="31">
        <v>-17600.060000000001</v>
      </c>
      <c r="O146" s="31">
        <v>61501.81</v>
      </c>
      <c r="P146" s="31">
        <v>-30671.1</v>
      </c>
    </row>
    <row r="147" spans="1:16" ht="13.8" thickBot="1">
      <c r="A147" s="16"/>
      <c r="B147" s="16"/>
      <c r="C147" s="6" t="s">
        <v>154</v>
      </c>
      <c r="D147" s="31">
        <v>60676.1</v>
      </c>
      <c r="E147" s="31">
        <v>160</v>
      </c>
      <c r="F147" s="31">
        <v>200</v>
      </c>
      <c r="G147" s="32"/>
      <c r="H147" s="31">
        <v>337.01</v>
      </c>
      <c r="I147" s="32"/>
      <c r="J147" s="31">
        <v>-5290.2</v>
      </c>
      <c r="K147" s="31">
        <v>-59216</v>
      </c>
      <c r="L147" s="31">
        <v>-10500</v>
      </c>
      <c r="M147" s="31">
        <v>-16400</v>
      </c>
      <c r="N147" s="31">
        <v>-20648.7</v>
      </c>
      <c r="O147" s="31">
        <v>56143.9</v>
      </c>
      <c r="P147" s="31">
        <v>-5462.11</v>
      </c>
    </row>
    <row r="148" spans="1:16" ht="13.8" thickBot="1">
      <c r="A148" s="16"/>
      <c r="B148" s="16"/>
      <c r="C148" s="6" t="s">
        <v>155</v>
      </c>
      <c r="D148" s="31">
        <v>173514.9</v>
      </c>
      <c r="E148" s="31">
        <v>80</v>
      </c>
      <c r="F148" s="31">
        <v>0</v>
      </c>
      <c r="G148" s="31">
        <v>7099</v>
      </c>
      <c r="H148" s="31">
        <v>6813.8</v>
      </c>
      <c r="I148" s="32"/>
      <c r="J148" s="31">
        <v>-2645.1</v>
      </c>
      <c r="K148" s="31">
        <v>-198248</v>
      </c>
      <c r="L148" s="31">
        <v>-8604</v>
      </c>
      <c r="M148" s="31">
        <v>-35706</v>
      </c>
      <c r="N148" s="31">
        <v>-48610.15</v>
      </c>
      <c r="O148" s="31">
        <v>167038.74</v>
      </c>
      <c r="P148" s="31">
        <v>-58759.81</v>
      </c>
    </row>
    <row r="149" spans="1:16" ht="13.8" thickBot="1">
      <c r="A149" s="16"/>
      <c r="B149" s="16"/>
      <c r="C149" s="6" t="s">
        <v>156</v>
      </c>
      <c r="D149" s="31">
        <v>37920.400000000001</v>
      </c>
      <c r="E149" s="32"/>
      <c r="F149" s="31">
        <v>1090</v>
      </c>
      <c r="G149" s="32"/>
      <c r="H149" s="31">
        <v>227.04</v>
      </c>
      <c r="I149" s="32"/>
      <c r="J149" s="32"/>
      <c r="K149" s="31">
        <v>-18305</v>
      </c>
      <c r="L149" s="31">
        <v>-29500</v>
      </c>
      <c r="M149" s="31">
        <v>-16500</v>
      </c>
      <c r="N149" s="32"/>
      <c r="O149" s="31">
        <v>28147.759999999998</v>
      </c>
      <c r="P149" s="31">
        <v>-3080.2</v>
      </c>
    </row>
    <row r="150" spans="1:16" ht="13.8" thickBot="1">
      <c r="A150" s="16"/>
      <c r="B150" s="16"/>
      <c r="C150" s="6" t="s">
        <v>157</v>
      </c>
      <c r="D150" s="31">
        <v>51784.4</v>
      </c>
      <c r="E150" s="31">
        <v>40</v>
      </c>
      <c r="F150" s="31">
        <v>815</v>
      </c>
      <c r="G150" s="32"/>
      <c r="H150" s="31">
        <v>167.29</v>
      </c>
      <c r="I150" s="32"/>
      <c r="J150" s="32"/>
      <c r="K150" s="31">
        <v>-27260.43</v>
      </c>
      <c r="L150" s="31">
        <v>-29520</v>
      </c>
      <c r="M150" s="31">
        <v>-13500</v>
      </c>
      <c r="N150" s="32"/>
      <c r="O150" s="31">
        <v>29788.14</v>
      </c>
      <c r="P150" s="31">
        <v>-12314.4</v>
      </c>
    </row>
    <row r="151" spans="1:16" ht="13.8" thickBot="1">
      <c r="A151" s="16"/>
      <c r="B151" s="16"/>
      <c r="C151" s="6" t="s">
        <v>158</v>
      </c>
      <c r="D151" s="31">
        <v>10904.5</v>
      </c>
      <c r="E151" s="32"/>
      <c r="F151" s="31">
        <v>260</v>
      </c>
      <c r="G151" s="32"/>
      <c r="H151" s="31">
        <v>109.64</v>
      </c>
      <c r="I151" s="32"/>
      <c r="J151" s="31">
        <v>-2080.6999999999998</v>
      </c>
      <c r="K151" s="31">
        <v>-2079</v>
      </c>
      <c r="L151" s="31">
        <v>-10000</v>
      </c>
      <c r="M151" s="31">
        <v>-4500</v>
      </c>
      <c r="N151" s="32"/>
      <c r="O151" s="31">
        <v>8023.56</v>
      </c>
      <c r="P151" s="31">
        <v>-638</v>
      </c>
    </row>
    <row r="152" spans="1:16" ht="13.8" thickBot="1">
      <c r="A152" s="16"/>
      <c r="B152" s="16"/>
      <c r="C152" s="6" t="s">
        <v>159</v>
      </c>
      <c r="D152" s="31">
        <v>9242.5</v>
      </c>
      <c r="E152" s="31">
        <v>40</v>
      </c>
      <c r="F152" s="31">
        <v>180</v>
      </c>
      <c r="G152" s="32"/>
      <c r="H152" s="32"/>
      <c r="I152" s="32"/>
      <c r="J152" s="32"/>
      <c r="K152" s="31">
        <v>-13605</v>
      </c>
      <c r="L152" s="32"/>
      <c r="M152" s="31">
        <v>-2000</v>
      </c>
      <c r="N152" s="32"/>
      <c r="O152" s="31">
        <v>7837.2</v>
      </c>
      <c r="P152" s="31">
        <v>-1694.7</v>
      </c>
    </row>
    <row r="153" spans="1:16" ht="13.8" thickBot="1">
      <c r="A153" s="16"/>
      <c r="B153" s="16"/>
      <c r="C153" s="6" t="s">
        <v>160</v>
      </c>
      <c r="D153" s="31">
        <v>30340.1</v>
      </c>
      <c r="E153" s="31">
        <v>80</v>
      </c>
      <c r="F153" s="31">
        <v>60</v>
      </c>
      <c r="G153" s="32"/>
      <c r="H153" s="31">
        <v>2885.3</v>
      </c>
      <c r="I153" s="32"/>
      <c r="J153" s="32"/>
      <c r="K153" s="31">
        <v>-10142</v>
      </c>
      <c r="L153" s="31">
        <v>-500</v>
      </c>
      <c r="M153" s="31">
        <v>-4500</v>
      </c>
      <c r="N153" s="31">
        <v>-3858.6</v>
      </c>
      <c r="O153" s="31">
        <v>5212.22</v>
      </c>
      <c r="P153" s="31">
        <v>-19577.02</v>
      </c>
    </row>
    <row r="154" spans="1:16" ht="13.8" thickBot="1">
      <c r="A154" s="16"/>
      <c r="B154" s="16"/>
      <c r="C154" s="6" t="s">
        <v>161</v>
      </c>
      <c r="D154" s="31">
        <v>244786.4</v>
      </c>
      <c r="E154" s="31">
        <v>320</v>
      </c>
      <c r="F154" s="31">
        <v>2692</v>
      </c>
      <c r="G154" s="31">
        <v>5248.66</v>
      </c>
      <c r="H154" s="31">
        <v>1604.17</v>
      </c>
      <c r="I154" s="32"/>
      <c r="J154" s="32"/>
      <c r="K154" s="31">
        <v>-268457</v>
      </c>
      <c r="L154" s="31">
        <v>-20520</v>
      </c>
      <c r="M154" s="31">
        <v>-57500</v>
      </c>
      <c r="N154" s="31">
        <v>-7376.24</v>
      </c>
      <c r="O154" s="31">
        <v>148289.24</v>
      </c>
      <c r="P154" s="31">
        <v>-49087.23</v>
      </c>
    </row>
    <row r="155" spans="1:16" ht="13.8" thickBot="1">
      <c r="A155" s="16"/>
      <c r="B155" s="16"/>
      <c r="C155" s="6" t="s">
        <v>162</v>
      </c>
      <c r="D155" s="31">
        <v>187704.87</v>
      </c>
      <c r="E155" s="32"/>
      <c r="F155" s="31">
        <v>11129</v>
      </c>
      <c r="G155" s="32"/>
      <c r="H155" s="31">
        <v>119.62</v>
      </c>
      <c r="I155" s="32"/>
      <c r="J155" s="32"/>
      <c r="K155" s="31">
        <v>-67111</v>
      </c>
      <c r="L155" s="31">
        <v>-77797.8</v>
      </c>
      <c r="M155" s="31">
        <v>-56894</v>
      </c>
      <c r="N155" s="31">
        <v>-20086.400000000001</v>
      </c>
      <c r="O155" s="31">
        <v>56291.15</v>
      </c>
      <c r="P155" s="31">
        <v>-30782.44</v>
      </c>
    </row>
    <row r="156" spans="1:16" ht="13.8" thickBot="1">
      <c r="A156" s="16"/>
      <c r="B156" s="16"/>
      <c r="C156" s="6" t="s">
        <v>163</v>
      </c>
      <c r="D156" s="31">
        <v>141833.60000000001</v>
      </c>
      <c r="E156" s="31">
        <v>120</v>
      </c>
      <c r="F156" s="31">
        <v>1900</v>
      </c>
      <c r="G156" s="32"/>
      <c r="H156" s="31">
        <v>596.27</v>
      </c>
      <c r="I156" s="32"/>
      <c r="J156" s="31">
        <v>-2080.6999999999998</v>
      </c>
      <c r="K156" s="31">
        <v>-184741.9</v>
      </c>
      <c r="L156" s="31">
        <v>-2000</v>
      </c>
      <c r="M156" s="31">
        <v>-32000</v>
      </c>
      <c r="N156" s="31">
        <v>-13017.9</v>
      </c>
      <c r="O156" s="31">
        <v>117347.02</v>
      </c>
      <c r="P156" s="31">
        <v>-27956.39</v>
      </c>
    </row>
    <row r="157" spans="1:16" ht="13.8" thickBot="1">
      <c r="A157" s="16"/>
      <c r="B157" s="17"/>
      <c r="C157" s="7" t="s">
        <v>21</v>
      </c>
      <c r="D157" s="33">
        <v>1241857.27</v>
      </c>
      <c r="E157" s="33">
        <v>2130</v>
      </c>
      <c r="F157" s="33">
        <v>20806</v>
      </c>
      <c r="G157" s="33">
        <v>12347.66</v>
      </c>
      <c r="H157" s="33">
        <v>18842.97</v>
      </c>
      <c r="I157" s="34"/>
      <c r="J157" s="33">
        <v>-15870.6</v>
      </c>
      <c r="K157" s="33">
        <v>-1043115.43</v>
      </c>
      <c r="L157" s="33">
        <v>-257948.79999999999</v>
      </c>
      <c r="M157" s="33">
        <v>-331100</v>
      </c>
      <c r="N157" s="33">
        <v>-195624.22</v>
      </c>
      <c r="O157" s="33">
        <v>839562.32</v>
      </c>
      <c r="P157" s="33">
        <v>-287252.47999999998</v>
      </c>
    </row>
    <row r="158" spans="1:16" ht="13.8" thickBot="1">
      <c r="A158" s="16"/>
      <c r="B158" s="18" t="s">
        <v>164</v>
      </c>
      <c r="C158" s="6" t="s">
        <v>165</v>
      </c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3.8" thickBot="1">
      <c r="A159" s="16"/>
      <c r="B159" s="16"/>
      <c r="C159" s="6" t="s">
        <v>166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3.8" thickBot="1">
      <c r="A160" s="16"/>
      <c r="B160" s="17"/>
      <c r="C160" s="7" t="s">
        <v>21</v>
      </c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</row>
    <row r="161" spans="1:16" ht="13.8" thickBot="1">
      <c r="A161" s="16"/>
      <c r="B161" s="18" t="s">
        <v>167</v>
      </c>
      <c r="C161" s="5"/>
      <c r="D161" s="31">
        <v>2080.6999999999998</v>
      </c>
      <c r="E161" s="32"/>
      <c r="F161" s="31">
        <v>60</v>
      </c>
      <c r="G161" s="32"/>
      <c r="H161" s="31">
        <v>92.81</v>
      </c>
      <c r="I161" s="32"/>
      <c r="J161" s="32"/>
      <c r="K161" s="32"/>
      <c r="L161" s="32"/>
      <c r="M161" s="32"/>
      <c r="N161" s="32"/>
      <c r="O161" s="32"/>
      <c r="P161" s="31">
        <v>-2233.5100000000002</v>
      </c>
    </row>
    <row r="162" spans="1:16" ht="13.8" thickBot="1">
      <c r="A162" s="16"/>
      <c r="B162" s="16"/>
      <c r="C162" s="6" t="s">
        <v>168</v>
      </c>
      <c r="D162" s="31">
        <v>35839.699999999997</v>
      </c>
      <c r="E162" s="31">
        <v>80</v>
      </c>
      <c r="F162" s="31">
        <v>1680</v>
      </c>
      <c r="G162" s="32"/>
      <c r="H162" s="31">
        <v>373.61</v>
      </c>
      <c r="I162" s="32"/>
      <c r="J162" s="32"/>
      <c r="K162" s="31">
        <v>-51015</v>
      </c>
      <c r="L162" s="32"/>
      <c r="M162" s="31">
        <v>-2000</v>
      </c>
      <c r="N162" s="31">
        <v>-9379.67</v>
      </c>
      <c r="O162" s="31">
        <v>33160.6</v>
      </c>
      <c r="P162" s="31">
        <v>-8739.24</v>
      </c>
    </row>
    <row r="163" spans="1:16" ht="13.8" thickBot="1">
      <c r="A163" s="16"/>
      <c r="B163" s="16"/>
      <c r="C163" s="6" t="s">
        <v>169</v>
      </c>
      <c r="D163" s="31">
        <v>895342.2</v>
      </c>
      <c r="E163" s="32"/>
      <c r="F163" s="31">
        <v>27918</v>
      </c>
      <c r="G163" s="32"/>
      <c r="H163" s="31">
        <v>7406.08</v>
      </c>
      <c r="I163" s="32"/>
      <c r="J163" s="31">
        <v>-14146.7</v>
      </c>
      <c r="K163" s="31">
        <v>-576653.4</v>
      </c>
      <c r="L163" s="31">
        <v>-14000</v>
      </c>
      <c r="M163" s="31">
        <v>-80289.95</v>
      </c>
      <c r="N163" s="31">
        <v>-268107.63</v>
      </c>
      <c r="O163" s="31">
        <v>242738.71</v>
      </c>
      <c r="P163" s="31">
        <v>-219479.65</v>
      </c>
    </row>
    <row r="164" spans="1:16" ht="13.8" thickBot="1">
      <c r="A164" s="16"/>
      <c r="B164" s="16"/>
      <c r="C164" s="6" t="s">
        <v>170</v>
      </c>
      <c r="D164" s="31">
        <v>220871</v>
      </c>
      <c r="E164" s="31">
        <v>310</v>
      </c>
      <c r="F164" s="31">
        <v>9284</v>
      </c>
      <c r="G164" s="32"/>
      <c r="H164" s="31">
        <v>716.79</v>
      </c>
      <c r="I164" s="32"/>
      <c r="J164" s="31">
        <v>-7935.3</v>
      </c>
      <c r="K164" s="31">
        <v>-291439</v>
      </c>
      <c r="L164" s="31">
        <v>-2000</v>
      </c>
      <c r="M164" s="31">
        <v>-21500</v>
      </c>
      <c r="N164" s="31">
        <v>-28816.73</v>
      </c>
      <c r="O164" s="31">
        <v>202206.96</v>
      </c>
      <c r="P164" s="31">
        <v>-81677.37</v>
      </c>
    </row>
    <row r="165" spans="1:16" ht="13.8" thickBot="1">
      <c r="A165" s="16"/>
      <c r="B165" s="16"/>
      <c r="C165" s="6" t="s">
        <v>171</v>
      </c>
      <c r="D165" s="31">
        <v>148215.82</v>
      </c>
      <c r="E165" s="31">
        <v>316</v>
      </c>
      <c r="F165" s="31">
        <v>5550</v>
      </c>
      <c r="G165" s="32"/>
      <c r="H165" s="31">
        <v>646.62</v>
      </c>
      <c r="I165" s="32"/>
      <c r="J165" s="32"/>
      <c r="K165" s="31">
        <v>-103162</v>
      </c>
      <c r="L165" s="31">
        <v>-2826.63</v>
      </c>
      <c r="M165" s="31">
        <v>-36046</v>
      </c>
      <c r="N165" s="31">
        <v>-11852.51</v>
      </c>
      <c r="O165" s="31">
        <v>66466.289999999994</v>
      </c>
      <c r="P165" s="31">
        <v>-67307.59</v>
      </c>
    </row>
    <row r="166" spans="1:16" ht="13.8" thickBot="1">
      <c r="A166" s="16"/>
      <c r="B166" s="16"/>
      <c r="C166" s="6" t="s">
        <v>172</v>
      </c>
      <c r="D166" s="31">
        <v>3773.9</v>
      </c>
      <c r="E166" s="32"/>
      <c r="F166" s="31">
        <v>200</v>
      </c>
      <c r="G166" s="32"/>
      <c r="H166" s="32"/>
      <c r="I166" s="32"/>
      <c r="J166" s="32"/>
      <c r="K166" s="32"/>
      <c r="L166" s="32"/>
      <c r="M166" s="32"/>
      <c r="N166" s="32"/>
      <c r="O166" s="32"/>
      <c r="P166" s="31">
        <v>-3973.9</v>
      </c>
    </row>
    <row r="167" spans="1:16" ht="13.8" thickBot="1">
      <c r="A167" s="16"/>
      <c r="B167" s="16"/>
      <c r="C167" s="6" t="s">
        <v>173</v>
      </c>
      <c r="D167" s="31">
        <v>33935.199999999997</v>
      </c>
      <c r="E167" s="31">
        <v>40</v>
      </c>
      <c r="F167" s="31">
        <v>1280</v>
      </c>
      <c r="G167" s="32"/>
      <c r="H167" s="32"/>
      <c r="I167" s="32"/>
      <c r="J167" s="32"/>
      <c r="K167" s="31">
        <v>-38181</v>
      </c>
      <c r="L167" s="31">
        <v>-3000</v>
      </c>
      <c r="M167" s="31">
        <v>-9016</v>
      </c>
      <c r="N167" s="31">
        <v>-3933.9</v>
      </c>
      <c r="O167" s="31">
        <v>24167.5</v>
      </c>
      <c r="P167" s="31">
        <v>-5291.8</v>
      </c>
    </row>
    <row r="168" spans="1:16" ht="13.8" thickBot="1">
      <c r="A168" s="16"/>
      <c r="B168" s="16"/>
      <c r="C168" s="6" t="s">
        <v>174</v>
      </c>
      <c r="D168" s="31">
        <v>2080.6999999999998</v>
      </c>
      <c r="E168" s="32"/>
      <c r="F168" s="31">
        <v>60</v>
      </c>
      <c r="G168" s="32"/>
      <c r="H168" s="32"/>
      <c r="I168" s="32"/>
      <c r="J168" s="32"/>
      <c r="K168" s="31">
        <v>-6184</v>
      </c>
      <c r="L168" s="32"/>
      <c r="M168" s="32"/>
      <c r="N168" s="32"/>
      <c r="O168" s="31">
        <v>4043.3</v>
      </c>
      <c r="P168" s="32"/>
    </row>
    <row r="169" spans="1:16" ht="13.8" thickBot="1">
      <c r="A169" s="16"/>
      <c r="B169" s="16"/>
      <c r="C169" s="6" t="s">
        <v>175</v>
      </c>
      <c r="D169" s="31">
        <v>368923.8</v>
      </c>
      <c r="E169" s="31">
        <v>470</v>
      </c>
      <c r="F169" s="31">
        <v>9570</v>
      </c>
      <c r="G169" s="31">
        <v>242</v>
      </c>
      <c r="H169" s="31">
        <v>1032.56</v>
      </c>
      <c r="I169" s="32"/>
      <c r="J169" s="31">
        <v>-22613.5</v>
      </c>
      <c r="K169" s="31">
        <v>-378850</v>
      </c>
      <c r="L169" s="31">
        <v>-10900</v>
      </c>
      <c r="M169" s="31">
        <v>-100831</v>
      </c>
      <c r="N169" s="31">
        <v>-22162.78</v>
      </c>
      <c r="O169" s="31">
        <v>241412.29</v>
      </c>
      <c r="P169" s="31">
        <v>-86293.37</v>
      </c>
    </row>
    <row r="170" spans="1:16" ht="13.8" thickBot="1">
      <c r="A170" s="16"/>
      <c r="B170" s="16"/>
      <c r="C170" s="6" t="s">
        <v>176</v>
      </c>
      <c r="D170" s="31">
        <v>236103.9</v>
      </c>
      <c r="E170" s="31">
        <v>375.68</v>
      </c>
      <c r="F170" s="31">
        <v>3560</v>
      </c>
      <c r="G170" s="32"/>
      <c r="H170" s="31">
        <v>1669.01</v>
      </c>
      <c r="I170" s="32"/>
      <c r="J170" s="31">
        <v>-33792.699999999997</v>
      </c>
      <c r="K170" s="31">
        <v>-233031</v>
      </c>
      <c r="L170" s="31">
        <v>-16500</v>
      </c>
      <c r="M170" s="31">
        <v>-33853.599999999999</v>
      </c>
      <c r="N170" s="31">
        <v>-36961.870000000003</v>
      </c>
      <c r="O170" s="31">
        <v>173385.32</v>
      </c>
      <c r="P170" s="31">
        <v>-60954.74</v>
      </c>
    </row>
    <row r="171" spans="1:16" ht="13.8" thickBot="1">
      <c r="A171" s="16"/>
      <c r="B171" s="16"/>
      <c r="C171" s="6" t="s">
        <v>177</v>
      </c>
      <c r="D171" s="31">
        <v>150917.51999999999</v>
      </c>
      <c r="E171" s="31">
        <v>276</v>
      </c>
      <c r="F171" s="31">
        <v>6110</v>
      </c>
      <c r="G171" s="32"/>
      <c r="H171" s="31">
        <v>1451.99</v>
      </c>
      <c r="I171" s="32"/>
      <c r="J171" s="31">
        <v>-3773.9</v>
      </c>
      <c r="K171" s="31">
        <v>-162114</v>
      </c>
      <c r="L171" s="31">
        <v>-1000</v>
      </c>
      <c r="M171" s="31">
        <v>-30056.75</v>
      </c>
      <c r="N171" s="31">
        <v>-11364.91</v>
      </c>
      <c r="O171" s="31">
        <v>110915.42</v>
      </c>
      <c r="P171" s="31">
        <v>-52941.27</v>
      </c>
    </row>
    <row r="172" spans="1:16" ht="13.8" thickBot="1">
      <c r="A172" s="16"/>
      <c r="B172" s="16"/>
      <c r="C172" s="6" t="s">
        <v>178</v>
      </c>
      <c r="D172" s="31">
        <v>84434.1</v>
      </c>
      <c r="E172" s="31">
        <v>80</v>
      </c>
      <c r="F172" s="31">
        <v>3310</v>
      </c>
      <c r="G172" s="32"/>
      <c r="H172" s="31">
        <v>2822.58</v>
      </c>
      <c r="I172" s="32"/>
      <c r="J172" s="31">
        <v>-3773.9</v>
      </c>
      <c r="K172" s="31">
        <v>-43901</v>
      </c>
      <c r="L172" s="31">
        <v>-23807.3</v>
      </c>
      <c r="M172" s="31">
        <v>-14502</v>
      </c>
      <c r="N172" s="31">
        <v>-8601.0300000000007</v>
      </c>
      <c r="O172" s="31">
        <v>38062.57</v>
      </c>
      <c r="P172" s="31">
        <v>-34124.019999999997</v>
      </c>
    </row>
    <row r="173" spans="1:16" ht="13.8" thickBot="1">
      <c r="A173" s="16"/>
      <c r="B173" s="17"/>
      <c r="C173" s="7" t="s">
        <v>21</v>
      </c>
      <c r="D173" s="33">
        <v>2182518.54</v>
      </c>
      <c r="E173" s="33">
        <v>1947.68</v>
      </c>
      <c r="F173" s="33">
        <v>68582</v>
      </c>
      <c r="G173" s="33">
        <v>242</v>
      </c>
      <c r="H173" s="33">
        <v>16212.05</v>
      </c>
      <c r="I173" s="34"/>
      <c r="J173" s="33">
        <v>-86036</v>
      </c>
      <c r="K173" s="33">
        <v>-1884530.4</v>
      </c>
      <c r="L173" s="33">
        <v>-74033.929999999993</v>
      </c>
      <c r="M173" s="33">
        <v>-328095.3</v>
      </c>
      <c r="N173" s="33">
        <v>-401181.03</v>
      </c>
      <c r="O173" s="33">
        <v>1136558.96</v>
      </c>
      <c r="P173" s="33">
        <v>-623016.46</v>
      </c>
    </row>
    <row r="174" spans="1:16" ht="13.8" thickBot="1">
      <c r="A174" s="16"/>
      <c r="B174" s="18" t="s">
        <v>179</v>
      </c>
      <c r="C174" s="6" t="s">
        <v>180</v>
      </c>
      <c r="D174" s="31">
        <v>207445.1</v>
      </c>
      <c r="E174" s="31">
        <v>1240</v>
      </c>
      <c r="F174" s="31">
        <v>2715</v>
      </c>
      <c r="G174" s="31">
        <v>1720.6</v>
      </c>
      <c r="H174" s="31">
        <v>188.87</v>
      </c>
      <c r="I174" s="32"/>
      <c r="J174" s="32"/>
      <c r="K174" s="31">
        <v>-60756</v>
      </c>
      <c r="L174" s="31">
        <v>-1000</v>
      </c>
      <c r="M174" s="31">
        <v>-36500</v>
      </c>
      <c r="N174" s="31">
        <v>-31122.76</v>
      </c>
      <c r="O174" s="31">
        <v>52685.919999999998</v>
      </c>
      <c r="P174" s="31">
        <v>-136616.73000000001</v>
      </c>
    </row>
    <row r="175" spans="1:16" ht="13.8" thickBot="1">
      <c r="A175" s="16"/>
      <c r="B175" s="16"/>
      <c r="C175" s="6" t="s">
        <v>181</v>
      </c>
      <c r="D175" s="31">
        <v>78602.100000000006</v>
      </c>
      <c r="E175" s="31">
        <v>610</v>
      </c>
      <c r="F175" s="31">
        <v>905</v>
      </c>
      <c r="G175" s="32"/>
      <c r="H175" s="31">
        <v>61.81</v>
      </c>
      <c r="I175" s="32"/>
      <c r="J175" s="31">
        <v>-2494.6999999999998</v>
      </c>
      <c r="K175" s="31">
        <v>-14348</v>
      </c>
      <c r="L175" s="31">
        <v>-9250</v>
      </c>
      <c r="M175" s="31">
        <v>-12000</v>
      </c>
      <c r="N175" s="31">
        <v>-39458.1</v>
      </c>
      <c r="O175" s="31">
        <v>10423.08</v>
      </c>
      <c r="P175" s="31">
        <v>-13051.19</v>
      </c>
    </row>
    <row r="176" spans="1:16" ht="13.8" thickBot="1">
      <c r="A176" s="16"/>
      <c r="B176" s="16"/>
      <c r="C176" s="6" t="s">
        <v>182</v>
      </c>
      <c r="D176" s="31">
        <v>153956.70000000001</v>
      </c>
      <c r="E176" s="31">
        <v>650</v>
      </c>
      <c r="F176" s="31">
        <v>4585</v>
      </c>
      <c r="G176" s="32"/>
      <c r="H176" s="31">
        <v>5468.05</v>
      </c>
      <c r="I176" s="32"/>
      <c r="J176" s="31">
        <v>-2494.6999999999998</v>
      </c>
      <c r="K176" s="31">
        <v>-45520.6</v>
      </c>
      <c r="L176" s="32"/>
      <c r="M176" s="31">
        <v>-16002</v>
      </c>
      <c r="N176" s="31">
        <v>-26886.94</v>
      </c>
      <c r="O176" s="31">
        <v>25375.01</v>
      </c>
      <c r="P176" s="31">
        <v>-99130.52</v>
      </c>
    </row>
    <row r="177" spans="1:16" ht="13.8" thickBot="1">
      <c r="A177" s="16"/>
      <c r="B177" s="16"/>
      <c r="C177" s="6" t="s">
        <v>183</v>
      </c>
      <c r="D177" s="31">
        <v>335399.40000000002</v>
      </c>
      <c r="E177" s="31">
        <v>6040</v>
      </c>
      <c r="F177" s="31">
        <v>1955</v>
      </c>
      <c r="G177" s="32"/>
      <c r="H177" s="31">
        <v>1753.2</v>
      </c>
      <c r="I177" s="32"/>
      <c r="J177" s="31">
        <v>-14720.5</v>
      </c>
      <c r="K177" s="31">
        <v>-55616</v>
      </c>
      <c r="L177" s="31">
        <v>-67853.899999999994</v>
      </c>
      <c r="M177" s="31">
        <v>-57437.04</v>
      </c>
      <c r="N177" s="31">
        <v>-157405.6</v>
      </c>
      <c r="O177" s="31">
        <v>90881.600000000006</v>
      </c>
      <c r="P177" s="31">
        <v>-82996.160000000003</v>
      </c>
    </row>
    <row r="178" spans="1:16" ht="13.8" thickBot="1">
      <c r="A178" s="16"/>
      <c r="B178" s="16"/>
      <c r="C178" s="6" t="s">
        <v>184</v>
      </c>
      <c r="D178" s="31">
        <v>318259.7</v>
      </c>
      <c r="E178" s="31">
        <v>485</v>
      </c>
      <c r="F178" s="31">
        <v>11045</v>
      </c>
      <c r="G178" s="32"/>
      <c r="H178" s="31">
        <v>3758.38</v>
      </c>
      <c r="I178" s="32"/>
      <c r="J178" s="32"/>
      <c r="K178" s="31">
        <v>-123485</v>
      </c>
      <c r="L178" s="31">
        <v>-12550</v>
      </c>
      <c r="M178" s="31">
        <v>-48176</v>
      </c>
      <c r="N178" s="31">
        <v>-62290.23</v>
      </c>
      <c r="O178" s="31">
        <v>123546.13</v>
      </c>
      <c r="P178" s="31">
        <v>-209843.78</v>
      </c>
    </row>
    <row r="179" spans="1:16" ht="13.8" thickBot="1">
      <c r="A179" s="16"/>
      <c r="B179" s="16"/>
      <c r="C179" s="6" t="s">
        <v>185</v>
      </c>
      <c r="D179" s="31">
        <v>110699.8</v>
      </c>
      <c r="E179" s="31">
        <v>340</v>
      </c>
      <c r="F179" s="31">
        <v>3780</v>
      </c>
      <c r="G179" s="32"/>
      <c r="H179" s="31">
        <v>557.5</v>
      </c>
      <c r="I179" s="32"/>
      <c r="J179" s="32"/>
      <c r="K179" s="31">
        <v>-36809</v>
      </c>
      <c r="L179" s="31">
        <v>-4250</v>
      </c>
      <c r="M179" s="31">
        <v>-23500</v>
      </c>
      <c r="N179" s="31">
        <v>-45198.22</v>
      </c>
      <c r="O179" s="31">
        <v>42647.8</v>
      </c>
      <c r="P179" s="31">
        <v>-48267.88</v>
      </c>
    </row>
    <row r="180" spans="1:16" ht="13.8" thickBot="1">
      <c r="A180" s="16"/>
      <c r="B180" s="16"/>
      <c r="C180" s="6" t="s">
        <v>186</v>
      </c>
      <c r="D180" s="31">
        <v>140994.6</v>
      </c>
      <c r="E180" s="31">
        <v>1180</v>
      </c>
      <c r="F180" s="31">
        <v>2165</v>
      </c>
      <c r="G180" s="32"/>
      <c r="H180" s="31">
        <v>59.72</v>
      </c>
      <c r="I180" s="32"/>
      <c r="J180" s="32"/>
      <c r="K180" s="31">
        <v>-45883</v>
      </c>
      <c r="L180" s="31">
        <v>-11875</v>
      </c>
      <c r="M180" s="31">
        <v>-49992</v>
      </c>
      <c r="N180" s="31">
        <v>-62877.120000000003</v>
      </c>
      <c r="O180" s="31">
        <v>65519.4</v>
      </c>
      <c r="P180" s="31">
        <v>-39285.599999999999</v>
      </c>
    </row>
    <row r="181" spans="1:16" ht="13.8" thickBot="1">
      <c r="A181" s="16"/>
      <c r="B181" s="17"/>
      <c r="C181" s="7" t="s">
        <v>21</v>
      </c>
      <c r="D181" s="33">
        <v>1345357.4</v>
      </c>
      <c r="E181" s="33">
        <v>10545</v>
      </c>
      <c r="F181" s="33">
        <v>27150</v>
      </c>
      <c r="G181" s="33">
        <v>1720.6</v>
      </c>
      <c r="H181" s="33">
        <v>11847.53</v>
      </c>
      <c r="I181" s="34"/>
      <c r="J181" s="33">
        <v>-19709.900000000001</v>
      </c>
      <c r="K181" s="33">
        <v>-382417.6</v>
      </c>
      <c r="L181" s="33">
        <v>-106778.9</v>
      </c>
      <c r="M181" s="33">
        <v>-243607.04000000001</v>
      </c>
      <c r="N181" s="33">
        <v>-425238.97</v>
      </c>
      <c r="O181" s="33">
        <v>411078.94</v>
      </c>
      <c r="P181" s="33">
        <v>-629191.86</v>
      </c>
    </row>
    <row r="182" spans="1:16" ht="13.8" thickBot="1">
      <c r="A182" s="16"/>
      <c r="B182" s="18" t="s">
        <v>187</v>
      </c>
      <c r="C182" s="6" t="s">
        <v>188</v>
      </c>
      <c r="D182" s="31">
        <v>117358.7</v>
      </c>
      <c r="E182" s="31">
        <v>40</v>
      </c>
      <c r="F182" s="31">
        <v>2520</v>
      </c>
      <c r="G182" s="31">
        <v>7099</v>
      </c>
      <c r="H182" s="31">
        <v>1042.2</v>
      </c>
      <c r="I182" s="32"/>
      <c r="J182" s="32"/>
      <c r="K182" s="31">
        <v>-64354</v>
      </c>
      <c r="L182" s="31">
        <v>-3750</v>
      </c>
      <c r="M182" s="31">
        <v>-27500</v>
      </c>
      <c r="N182" s="32"/>
      <c r="O182" s="31">
        <v>20232.32</v>
      </c>
      <c r="P182" s="31">
        <v>-50689.56</v>
      </c>
    </row>
    <row r="183" spans="1:16" ht="13.8" thickBot="1">
      <c r="A183" s="16"/>
      <c r="B183" s="16"/>
      <c r="C183" s="6" t="s">
        <v>189</v>
      </c>
      <c r="D183" s="31">
        <v>27705.3</v>
      </c>
      <c r="E183" s="31">
        <v>40</v>
      </c>
      <c r="F183" s="31">
        <v>1000</v>
      </c>
      <c r="G183" s="32"/>
      <c r="H183" s="31">
        <v>90</v>
      </c>
      <c r="I183" s="32"/>
      <c r="J183" s="32"/>
      <c r="K183" s="31">
        <v>-20284</v>
      </c>
      <c r="L183" s="32"/>
      <c r="M183" s="32"/>
      <c r="N183" s="31">
        <v>-100</v>
      </c>
      <c r="O183" s="31">
        <v>11839.6</v>
      </c>
      <c r="P183" s="31">
        <v>-20200.900000000001</v>
      </c>
    </row>
    <row r="184" spans="1:16" ht="13.8" thickBot="1">
      <c r="A184" s="16"/>
      <c r="B184" s="16"/>
      <c r="C184" s="6" t="s">
        <v>190</v>
      </c>
      <c r="D184" s="31">
        <v>2450.25</v>
      </c>
      <c r="E184" s="31">
        <v>25</v>
      </c>
      <c r="F184" s="31">
        <v>100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1">
        <v>-2575.25</v>
      </c>
    </row>
    <row r="185" spans="1:16" ht="13.8" thickBot="1">
      <c r="A185" s="16"/>
      <c r="B185" s="16"/>
      <c r="C185" s="6" t="s">
        <v>191</v>
      </c>
      <c r="D185" s="31">
        <v>34728.6</v>
      </c>
      <c r="E185" s="31">
        <v>160</v>
      </c>
      <c r="F185" s="31">
        <v>1000</v>
      </c>
      <c r="G185" s="32"/>
      <c r="H185" s="32"/>
      <c r="I185" s="32"/>
      <c r="J185" s="31">
        <v>-8879.7999999999993</v>
      </c>
      <c r="K185" s="31">
        <v>-40568</v>
      </c>
      <c r="L185" s="32"/>
      <c r="M185" s="31">
        <v>-2000</v>
      </c>
      <c r="N185" s="31">
        <v>-3750.38</v>
      </c>
      <c r="O185" s="31">
        <v>28380.799999999999</v>
      </c>
      <c r="P185" s="31">
        <v>-9071.2199999999993</v>
      </c>
    </row>
    <row r="186" spans="1:16" ht="13.8" thickBot="1">
      <c r="A186" s="16"/>
      <c r="B186" s="16"/>
      <c r="C186" s="6" t="s">
        <v>192</v>
      </c>
      <c r="D186" s="31">
        <v>24516.6</v>
      </c>
      <c r="E186" s="31">
        <v>40</v>
      </c>
      <c r="F186" s="31">
        <v>510</v>
      </c>
      <c r="G186" s="32"/>
      <c r="H186" s="31">
        <v>227.75</v>
      </c>
      <c r="I186" s="32"/>
      <c r="J186" s="31">
        <v>-2413.6999999999998</v>
      </c>
      <c r="K186" s="32"/>
      <c r="L186" s="32"/>
      <c r="M186" s="31">
        <v>-12509.7</v>
      </c>
      <c r="N186" s="31">
        <v>-10785</v>
      </c>
      <c r="O186" s="31">
        <v>3146.93</v>
      </c>
      <c r="P186" s="31">
        <v>-2732.88</v>
      </c>
    </row>
    <row r="187" spans="1:16" ht="13.8" thickBot="1">
      <c r="A187" s="16"/>
      <c r="B187" s="16"/>
      <c r="C187" s="6" t="s">
        <v>193</v>
      </c>
      <c r="D187" s="31">
        <v>84269.5</v>
      </c>
      <c r="E187" s="31">
        <v>40</v>
      </c>
      <c r="F187" s="31">
        <v>945</v>
      </c>
      <c r="G187" s="32"/>
      <c r="H187" s="31">
        <v>656.49</v>
      </c>
      <c r="I187" s="32"/>
      <c r="J187" s="31">
        <v>-5116.8</v>
      </c>
      <c r="K187" s="31">
        <v>-51865</v>
      </c>
      <c r="L187" s="32"/>
      <c r="M187" s="31">
        <v>-11260</v>
      </c>
      <c r="N187" s="31">
        <v>-40983.46</v>
      </c>
      <c r="O187" s="31">
        <v>25950.43</v>
      </c>
      <c r="P187" s="31">
        <v>-2636.16</v>
      </c>
    </row>
    <row r="188" spans="1:16" ht="13.8" thickBot="1">
      <c r="A188" s="16"/>
      <c r="B188" s="16"/>
      <c r="C188" s="6" t="s">
        <v>194</v>
      </c>
      <c r="D188" s="31">
        <v>107949.2</v>
      </c>
      <c r="E188" s="31">
        <v>310</v>
      </c>
      <c r="F188" s="31">
        <v>1515</v>
      </c>
      <c r="G188" s="32"/>
      <c r="H188" s="31">
        <v>452.29</v>
      </c>
      <c r="I188" s="32"/>
      <c r="J188" s="32"/>
      <c r="K188" s="31">
        <v>-75672</v>
      </c>
      <c r="L188" s="31">
        <v>-3000</v>
      </c>
      <c r="M188" s="31">
        <v>-11500</v>
      </c>
      <c r="N188" s="32"/>
      <c r="O188" s="31">
        <v>16450.2</v>
      </c>
      <c r="P188" s="31">
        <v>-36504.69</v>
      </c>
    </row>
    <row r="189" spans="1:16" ht="13.8" thickBot="1">
      <c r="A189" s="16"/>
      <c r="B189" s="16"/>
      <c r="C189" s="6" t="s">
        <v>195</v>
      </c>
      <c r="D189" s="31">
        <v>165161.45000000001</v>
      </c>
      <c r="E189" s="32"/>
      <c r="F189" s="31">
        <v>6800</v>
      </c>
      <c r="G189" s="32"/>
      <c r="H189" s="31">
        <v>1259.28</v>
      </c>
      <c r="I189" s="32"/>
      <c r="J189" s="31">
        <v>-3089.1</v>
      </c>
      <c r="K189" s="31">
        <v>-153606</v>
      </c>
      <c r="L189" s="31">
        <v>-8000</v>
      </c>
      <c r="M189" s="31">
        <v>-10000</v>
      </c>
      <c r="N189" s="31">
        <v>-18750.5</v>
      </c>
      <c r="O189" s="31">
        <v>76147.94</v>
      </c>
      <c r="P189" s="31">
        <v>-55923.07</v>
      </c>
    </row>
    <row r="190" spans="1:16" ht="13.8" thickBot="1">
      <c r="A190" s="16"/>
      <c r="B190" s="16"/>
      <c r="C190" s="6" t="s">
        <v>196</v>
      </c>
      <c r="D190" s="31">
        <v>938244</v>
      </c>
      <c r="E190" s="31">
        <v>1055</v>
      </c>
      <c r="F190" s="31">
        <v>33584</v>
      </c>
      <c r="G190" s="32"/>
      <c r="H190" s="31">
        <v>6797.81</v>
      </c>
      <c r="I190" s="32"/>
      <c r="J190" s="32"/>
      <c r="K190" s="31">
        <v>-1090501.8</v>
      </c>
      <c r="L190" s="31">
        <v>-30847</v>
      </c>
      <c r="M190" s="31">
        <v>-100500</v>
      </c>
      <c r="N190" s="31">
        <v>-38664.639999999999</v>
      </c>
      <c r="O190" s="31">
        <v>740184.15</v>
      </c>
      <c r="P190" s="31">
        <v>-458093.43</v>
      </c>
    </row>
    <row r="191" spans="1:16" ht="13.8" thickBot="1">
      <c r="A191" s="16"/>
      <c r="B191" s="17"/>
      <c r="C191" s="7" t="s">
        <v>21</v>
      </c>
      <c r="D191" s="33">
        <v>1502383.6</v>
      </c>
      <c r="E191" s="33">
        <v>1710</v>
      </c>
      <c r="F191" s="33">
        <v>47974</v>
      </c>
      <c r="G191" s="33">
        <v>7099</v>
      </c>
      <c r="H191" s="33">
        <v>10525.82</v>
      </c>
      <c r="I191" s="34"/>
      <c r="J191" s="33">
        <v>-19499.400000000001</v>
      </c>
      <c r="K191" s="33">
        <v>-1496850.8</v>
      </c>
      <c r="L191" s="33">
        <v>-45597</v>
      </c>
      <c r="M191" s="33">
        <v>-175269.7</v>
      </c>
      <c r="N191" s="33">
        <v>-113033.98</v>
      </c>
      <c r="O191" s="33">
        <v>922332.37</v>
      </c>
      <c r="P191" s="33">
        <v>-638427.16</v>
      </c>
    </row>
    <row r="192" spans="1:16" ht="13.8" thickBot="1">
      <c r="A192" s="16"/>
      <c r="B192" s="18" t="s">
        <v>197</v>
      </c>
      <c r="C192" s="6" t="s">
        <v>198</v>
      </c>
      <c r="D192" s="31">
        <v>223816.3</v>
      </c>
      <c r="E192" s="31">
        <v>200</v>
      </c>
      <c r="F192" s="31">
        <v>5200</v>
      </c>
      <c r="G192" s="32"/>
      <c r="H192" s="31">
        <v>3524.5</v>
      </c>
      <c r="I192" s="32"/>
      <c r="J192" s="31">
        <v>-5854.6</v>
      </c>
      <c r="K192" s="31">
        <v>-228499</v>
      </c>
      <c r="L192" s="31">
        <v>-8805</v>
      </c>
      <c r="M192" s="31">
        <v>-35497</v>
      </c>
      <c r="N192" s="31">
        <v>-49303.09</v>
      </c>
      <c r="O192" s="31">
        <v>160008.23000000001</v>
      </c>
      <c r="P192" s="31">
        <v>-64790.44</v>
      </c>
    </row>
    <row r="193" spans="1:16" ht="13.8" thickBot="1">
      <c r="A193" s="16"/>
      <c r="B193" s="16"/>
      <c r="C193" s="6" t="s">
        <v>199</v>
      </c>
      <c r="D193" s="31">
        <v>11323.2</v>
      </c>
      <c r="E193" s="31">
        <v>0</v>
      </c>
      <c r="F193" s="31">
        <v>300</v>
      </c>
      <c r="G193" s="32"/>
      <c r="H193" s="31">
        <v>124.33</v>
      </c>
      <c r="I193" s="31">
        <v>0</v>
      </c>
      <c r="J193" s="32"/>
      <c r="K193" s="31">
        <v>-22537</v>
      </c>
      <c r="L193" s="32"/>
      <c r="M193" s="31">
        <v>-2000</v>
      </c>
      <c r="N193" s="32"/>
      <c r="O193" s="31">
        <v>14994.5</v>
      </c>
      <c r="P193" s="31">
        <v>-2205.0300000000002</v>
      </c>
    </row>
    <row r="194" spans="1:16" ht="13.8" thickBot="1">
      <c r="A194" s="16"/>
      <c r="B194" s="16"/>
      <c r="C194" s="6" t="s">
        <v>200</v>
      </c>
      <c r="D194" s="31">
        <v>29916.9</v>
      </c>
      <c r="E194" s="31">
        <v>80</v>
      </c>
      <c r="F194" s="31">
        <v>900</v>
      </c>
      <c r="G194" s="32"/>
      <c r="H194" s="31">
        <v>62.73</v>
      </c>
      <c r="I194" s="32"/>
      <c r="J194" s="32"/>
      <c r="K194" s="31">
        <v>-10142</v>
      </c>
      <c r="L194" s="32"/>
      <c r="M194" s="32"/>
      <c r="N194" s="31">
        <v>-19904.900000000001</v>
      </c>
      <c r="O194" s="31">
        <v>6089.3</v>
      </c>
      <c r="P194" s="31">
        <v>-7002.03</v>
      </c>
    </row>
    <row r="195" spans="1:16" ht="13.8" thickBot="1">
      <c r="A195" s="16"/>
      <c r="B195" s="16"/>
      <c r="C195" s="6" t="s">
        <v>201</v>
      </c>
      <c r="D195" s="31">
        <v>5854.6</v>
      </c>
      <c r="E195" s="31">
        <v>40</v>
      </c>
      <c r="F195" s="31">
        <v>200</v>
      </c>
      <c r="G195" s="32"/>
      <c r="H195" s="32"/>
      <c r="I195" s="32"/>
      <c r="J195" s="32"/>
      <c r="K195" s="32"/>
      <c r="L195" s="32"/>
      <c r="M195" s="32"/>
      <c r="N195" s="32"/>
      <c r="O195" s="32"/>
      <c r="P195" s="31">
        <v>-6094.6</v>
      </c>
    </row>
    <row r="196" spans="1:16" ht="13.8" thickBot="1">
      <c r="A196" s="16"/>
      <c r="B196" s="16"/>
      <c r="C196" s="6" t="s">
        <v>202</v>
      </c>
      <c r="D196" s="31">
        <v>10016</v>
      </c>
      <c r="E196" s="31">
        <v>80</v>
      </c>
      <c r="F196" s="31">
        <v>300</v>
      </c>
      <c r="G196" s="32"/>
      <c r="H196" s="31">
        <v>188.19</v>
      </c>
      <c r="I196" s="32"/>
      <c r="J196" s="32"/>
      <c r="K196" s="31">
        <v>-4575</v>
      </c>
      <c r="L196" s="32"/>
      <c r="M196" s="32"/>
      <c r="N196" s="31">
        <v>-5994.6</v>
      </c>
      <c r="O196" s="31">
        <v>2331.5700000000002</v>
      </c>
      <c r="P196" s="31">
        <v>-2283.4299999999998</v>
      </c>
    </row>
    <row r="197" spans="1:16" ht="13.8" thickBot="1">
      <c r="A197" s="16"/>
      <c r="B197" s="16"/>
      <c r="C197" s="6" t="s">
        <v>203</v>
      </c>
      <c r="D197" s="31">
        <v>7935.3</v>
      </c>
      <c r="E197" s="32"/>
      <c r="F197" s="31">
        <v>400</v>
      </c>
      <c r="G197" s="32"/>
      <c r="H197" s="31">
        <v>-5.12</v>
      </c>
      <c r="I197" s="32"/>
      <c r="J197" s="32"/>
      <c r="K197" s="31">
        <v>-30135</v>
      </c>
      <c r="L197" s="32"/>
      <c r="M197" s="31">
        <v>-1000</v>
      </c>
      <c r="N197" s="32"/>
      <c r="O197" s="31">
        <v>22804.82</v>
      </c>
      <c r="P197" s="32"/>
    </row>
    <row r="198" spans="1:16" ht="13.8" thickBot="1">
      <c r="A198" s="16"/>
      <c r="B198" s="16"/>
      <c r="C198" s="6" t="s">
        <v>204</v>
      </c>
      <c r="D198" s="31">
        <v>15870.6</v>
      </c>
      <c r="E198" s="32"/>
      <c r="F198" s="31">
        <v>600</v>
      </c>
      <c r="G198" s="32"/>
      <c r="H198" s="31">
        <v>340.86</v>
      </c>
      <c r="I198" s="32"/>
      <c r="J198" s="32"/>
      <c r="K198" s="31">
        <v>-25699</v>
      </c>
      <c r="L198" s="32"/>
      <c r="M198" s="31">
        <v>-2500</v>
      </c>
      <c r="N198" s="31">
        <v>-6395.46</v>
      </c>
      <c r="O198" s="31">
        <v>17803.7</v>
      </c>
      <c r="P198" s="31">
        <v>-20.7</v>
      </c>
    </row>
    <row r="199" spans="1:16" ht="13.8" thickBot="1">
      <c r="A199" s="16"/>
      <c r="B199" s="16"/>
      <c r="C199" s="6" t="s">
        <v>205</v>
      </c>
      <c r="D199" s="31">
        <v>520656.8</v>
      </c>
      <c r="E199" s="31">
        <v>1265</v>
      </c>
      <c r="F199" s="31">
        <v>14482</v>
      </c>
      <c r="G199" s="31">
        <v>2940.83</v>
      </c>
      <c r="H199" s="31">
        <v>7815.08</v>
      </c>
      <c r="I199" s="32"/>
      <c r="J199" s="31">
        <v>-33437.4</v>
      </c>
      <c r="K199" s="31">
        <v>-488629.03</v>
      </c>
      <c r="L199" s="31">
        <v>-15801.11</v>
      </c>
      <c r="M199" s="31">
        <v>-85000</v>
      </c>
      <c r="N199" s="31">
        <v>-129368.71</v>
      </c>
      <c r="O199" s="31">
        <v>368193.91</v>
      </c>
      <c r="P199" s="31">
        <v>-163013.35</v>
      </c>
    </row>
    <row r="200" spans="1:16" ht="13.8" thickBot="1">
      <c r="A200" s="16"/>
      <c r="B200" s="16"/>
      <c r="C200" s="6" t="s">
        <v>206</v>
      </c>
      <c r="D200" s="31">
        <v>244263.6</v>
      </c>
      <c r="E200" s="31">
        <v>720</v>
      </c>
      <c r="F200" s="31">
        <v>3100</v>
      </c>
      <c r="G200" s="32"/>
      <c r="H200" s="31">
        <v>1917.89</v>
      </c>
      <c r="I200" s="32"/>
      <c r="J200" s="32"/>
      <c r="K200" s="31">
        <v>-191338</v>
      </c>
      <c r="L200" s="31">
        <v>-3000</v>
      </c>
      <c r="M200" s="31">
        <v>-26700</v>
      </c>
      <c r="N200" s="31">
        <v>-36140</v>
      </c>
      <c r="O200" s="31">
        <v>74039.89</v>
      </c>
      <c r="P200" s="31">
        <v>-66015.679999999993</v>
      </c>
    </row>
    <row r="201" spans="1:16" ht="13.8" thickBot="1">
      <c r="A201" s="16"/>
      <c r="B201" s="17"/>
      <c r="C201" s="7" t="s">
        <v>21</v>
      </c>
      <c r="D201" s="33">
        <v>1069653.3</v>
      </c>
      <c r="E201" s="33">
        <v>2385</v>
      </c>
      <c r="F201" s="33">
        <v>25482</v>
      </c>
      <c r="G201" s="33">
        <v>2940.83</v>
      </c>
      <c r="H201" s="33">
        <v>13968.46</v>
      </c>
      <c r="I201" s="33">
        <v>0</v>
      </c>
      <c r="J201" s="33">
        <v>-39292</v>
      </c>
      <c r="K201" s="33">
        <v>-1001554.03</v>
      </c>
      <c r="L201" s="33">
        <v>-27606.11</v>
      </c>
      <c r="M201" s="33">
        <v>-152697</v>
      </c>
      <c r="N201" s="33">
        <v>-247106.76</v>
      </c>
      <c r="O201" s="33">
        <v>666265.92000000004</v>
      </c>
      <c r="P201" s="33">
        <v>-311425.26</v>
      </c>
    </row>
    <row r="202" spans="1:16" ht="13.8" thickBot="1">
      <c r="A202" s="17"/>
      <c r="B202" s="19" t="s">
        <v>21</v>
      </c>
      <c r="C202" s="20"/>
      <c r="D202" s="33">
        <v>8991827.1099999994</v>
      </c>
      <c r="E202" s="33">
        <v>21037.68</v>
      </c>
      <c r="F202" s="33">
        <v>239614</v>
      </c>
      <c r="G202" s="33">
        <v>35037.089999999997</v>
      </c>
      <c r="H202" s="33">
        <v>94398.69</v>
      </c>
      <c r="I202" s="33">
        <v>0</v>
      </c>
      <c r="J202" s="33">
        <v>-253605.2</v>
      </c>
      <c r="K202" s="33">
        <v>-6788657.9400000004</v>
      </c>
      <c r="L202" s="33">
        <v>-587721.27</v>
      </c>
      <c r="M202" s="33">
        <v>-1358269.04</v>
      </c>
      <c r="N202" s="33">
        <v>-1843977.79</v>
      </c>
      <c r="O202" s="33">
        <v>4711009.72</v>
      </c>
      <c r="P202" s="33">
        <v>-3228680.13</v>
      </c>
    </row>
    <row r="203" spans="1:16" ht="13.8" thickBot="1">
      <c r="A203" s="21" t="s">
        <v>21</v>
      </c>
      <c r="B203" s="22"/>
      <c r="C203" s="23"/>
      <c r="D203" s="35">
        <v>60012466.420000002</v>
      </c>
      <c r="E203" s="35">
        <v>7630077.3300000001</v>
      </c>
      <c r="F203" s="35">
        <v>2037266</v>
      </c>
      <c r="G203" s="35">
        <v>5319209.83</v>
      </c>
      <c r="H203" s="35">
        <v>1649307.48</v>
      </c>
      <c r="I203" s="35">
        <v>-3956800</v>
      </c>
      <c r="J203" s="35">
        <v>-524321.9</v>
      </c>
      <c r="K203" s="35">
        <v>-27139231.050000001</v>
      </c>
      <c r="L203" s="35">
        <v>-7970585.4199999999</v>
      </c>
      <c r="M203" s="35">
        <v>-17190980.539999999</v>
      </c>
      <c r="N203" s="35">
        <v>-9422598.7699999996</v>
      </c>
      <c r="O203" s="35">
        <v>20988739.48</v>
      </c>
      <c r="P203" s="35">
        <v>-30353960.440000001</v>
      </c>
    </row>
  </sheetData>
  <mergeCells count="34">
    <mergeCell ref="A203:C203"/>
    <mergeCell ref="A133:A202"/>
    <mergeCell ref="B133:B142"/>
    <mergeCell ref="B143:B157"/>
    <mergeCell ref="B158:B160"/>
    <mergeCell ref="B161:B173"/>
    <mergeCell ref="B174:B181"/>
    <mergeCell ref="B182:B191"/>
    <mergeCell ref="B192:B201"/>
    <mergeCell ref="B202:C202"/>
    <mergeCell ref="A123:A125"/>
    <mergeCell ref="B123:B124"/>
    <mergeCell ref="B125:C125"/>
    <mergeCell ref="A126:A132"/>
    <mergeCell ref="B126:B127"/>
    <mergeCell ref="B128:B131"/>
    <mergeCell ref="B132:C132"/>
    <mergeCell ref="A10:P10"/>
    <mergeCell ref="A11:C11"/>
    <mergeCell ref="A12:A122"/>
    <mergeCell ref="B12:B32"/>
    <mergeCell ref="B33:B76"/>
    <mergeCell ref="B77:B78"/>
    <mergeCell ref="B79:B85"/>
    <mergeCell ref="B86:B101"/>
    <mergeCell ref="B102:B112"/>
    <mergeCell ref="B113:B118"/>
    <mergeCell ref="B119:B121"/>
    <mergeCell ref="B122:C122"/>
    <mergeCell ref="A1:P4"/>
    <mergeCell ref="A5:P5"/>
    <mergeCell ref="A6:P6"/>
    <mergeCell ref="A7:P7"/>
    <mergeCell ref="A9:P9"/>
  </mergeCells>
  <pageMargins left="0.7" right="0.7" top="0.75" bottom="0.75" header="0.3" footer="0.3"/>
  <pageSetup orientation="portrait" horizontalDpi="1200" verticalDpi="1200" r:id="rId1"/>
  <headerFooter>
    <oddFooter>&amp;R&amp;8&amp;P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6"/>
  <sheetViews>
    <sheetView workbookViewId="0">
      <selection activeCell="A12" sqref="A12:B26"/>
    </sheetView>
  </sheetViews>
  <sheetFormatPr defaultRowHeight="12.75" customHeight="1"/>
  <cols>
    <col min="1" max="1" width="10" bestFit="1" customWidth="1"/>
    <col min="2" max="2" width="13.77734375" bestFit="1" customWidth="1"/>
    <col min="3" max="3" width="15" bestFit="1" customWidth="1"/>
    <col min="4" max="4" width="20.109375" bestFit="1" customWidth="1"/>
    <col min="5" max="5" width="11.21875" bestFit="1" customWidth="1"/>
    <col min="6" max="6" width="10" bestFit="1" customWidth="1"/>
    <col min="7" max="8" width="11.21875" bestFit="1" customWidth="1"/>
    <col min="9" max="9" width="15" bestFit="1" customWidth="1"/>
    <col min="10" max="11" width="12.44140625" bestFit="1" customWidth="1"/>
    <col min="12" max="12" width="16.33203125" bestFit="1" customWidth="1"/>
    <col min="13" max="13" width="11.21875" bestFit="1" customWidth="1"/>
    <col min="14" max="14" width="12.44140625" bestFit="1" customWidth="1"/>
    <col min="15" max="15" width="4.88671875" bestFit="1" customWidth="1"/>
  </cols>
  <sheetData>
    <row r="1" spans="1:2" ht="12.75" customHeight="1">
      <c r="A1" t="s">
        <v>215</v>
      </c>
      <c r="B1" t="s">
        <v>216</v>
      </c>
    </row>
    <row r="2" spans="1:2" ht="12.75" customHeight="1" thickBot="1">
      <c r="A2" s="6" t="s">
        <v>208</v>
      </c>
      <c r="B2" s="4">
        <v>11167650.960000001</v>
      </c>
    </row>
    <row r="3" spans="1:2" ht="12.75" customHeight="1" thickBot="1">
      <c r="A3" s="6" t="s">
        <v>209</v>
      </c>
      <c r="B3" s="4">
        <v>9550206.9100000001</v>
      </c>
    </row>
    <row r="4" spans="1:2" ht="12.75" customHeight="1" thickBot="1">
      <c r="A4" s="6" t="s">
        <v>210</v>
      </c>
      <c r="B4" s="4">
        <v>12393179.42</v>
      </c>
    </row>
    <row r="5" spans="1:2" ht="12.75" customHeight="1" thickBot="1">
      <c r="A5" s="6" t="s">
        <v>211</v>
      </c>
      <c r="B5" s="4">
        <v>12307367</v>
      </c>
    </row>
    <row r="6" spans="1:2" ht="12.75" customHeight="1" thickBot="1">
      <c r="A6" s="6" t="s">
        <v>212</v>
      </c>
      <c r="B6" s="4">
        <v>4942405.67</v>
      </c>
    </row>
    <row r="7" spans="1:2" ht="12.75" customHeight="1" thickBot="1">
      <c r="A7" s="6" t="s">
        <v>207</v>
      </c>
      <c r="B7" s="4">
        <v>9025971.6099999994</v>
      </c>
    </row>
    <row r="8" spans="1:2" ht="12.75" customHeight="1" thickBot="1">
      <c r="A8" s="6" t="s">
        <v>217</v>
      </c>
      <c r="B8" s="4">
        <v>625684.85000000009</v>
      </c>
    </row>
    <row r="9" spans="1:2" ht="12.75" customHeight="1">
      <c r="B9" s="29">
        <v>60012466.420000002</v>
      </c>
    </row>
    <row r="12" spans="1:2" ht="12.75" customHeight="1" thickBot="1">
      <c r="A12" t="s">
        <v>133</v>
      </c>
      <c r="B12" s="8">
        <v>139497.45000000001</v>
      </c>
    </row>
    <row r="13" spans="1:2" ht="12.75" customHeight="1" thickBot="1">
      <c r="A13" t="s">
        <v>6</v>
      </c>
      <c r="B13" s="8">
        <v>207658.5</v>
      </c>
    </row>
    <row r="14" spans="1:2" ht="12.75" customHeight="1" thickBot="1">
      <c r="A14" t="s">
        <v>113</v>
      </c>
      <c r="B14" s="8">
        <v>312673.40000000002</v>
      </c>
    </row>
    <row r="15" spans="1:2" ht="12.75" customHeight="1" thickBot="1">
      <c r="A15" t="s">
        <v>197</v>
      </c>
      <c r="B15" s="8">
        <v>1069653.3</v>
      </c>
    </row>
    <row r="16" spans="1:2" ht="12.75" customHeight="1" thickBot="1">
      <c r="A16" t="s">
        <v>149</v>
      </c>
      <c r="B16" s="8">
        <v>1241857.27</v>
      </c>
    </row>
    <row r="17" spans="1:2" ht="12.75" customHeight="1" thickBot="1">
      <c r="A17" t="s">
        <v>179</v>
      </c>
      <c r="B17" s="8">
        <v>1345357.4</v>
      </c>
    </row>
    <row r="18" spans="1:2" ht="12.75" customHeight="1" thickBot="1">
      <c r="A18" t="s">
        <v>187</v>
      </c>
      <c r="B18" s="8">
        <v>1502383.6</v>
      </c>
    </row>
    <row r="19" spans="1:2" ht="12.75" customHeight="1" thickBot="1">
      <c r="A19" t="s">
        <v>139</v>
      </c>
      <c r="B19" s="8">
        <v>1650057</v>
      </c>
    </row>
    <row r="20" spans="1:2" ht="12.75" customHeight="1" thickBot="1">
      <c r="A20" t="s">
        <v>90</v>
      </c>
      <c r="B20" s="8">
        <v>2170937.7000000002</v>
      </c>
    </row>
    <row r="21" spans="1:2" ht="12.75" customHeight="1" thickBot="1">
      <c r="A21" t="s">
        <v>167</v>
      </c>
      <c r="B21" s="8">
        <v>2182518.54</v>
      </c>
    </row>
    <row r="22" spans="1:2" ht="12.75" customHeight="1" thickBot="1">
      <c r="A22" t="s">
        <v>130</v>
      </c>
      <c r="B22" s="8">
        <v>3044620.4</v>
      </c>
    </row>
    <row r="23" spans="1:2" ht="12.75" customHeight="1" thickBot="1">
      <c r="A23" t="s">
        <v>124</v>
      </c>
      <c r="B23" s="8">
        <v>6151940.3300000001</v>
      </c>
    </row>
    <row r="24" spans="1:2" ht="12.75" customHeight="1" thickBot="1">
      <c r="A24" t="s">
        <v>97</v>
      </c>
      <c r="B24" s="8">
        <v>6741344</v>
      </c>
    </row>
    <row r="25" spans="1:2" ht="12.75" customHeight="1" thickBot="1">
      <c r="A25" t="s">
        <v>23</v>
      </c>
      <c r="B25" s="8">
        <v>7568882.7999999998</v>
      </c>
    </row>
    <row r="26" spans="1:2" ht="12.75" customHeight="1" thickBot="1">
      <c r="A26" t="s">
        <v>44</v>
      </c>
      <c r="B26" s="8">
        <v>24683084.73</v>
      </c>
    </row>
  </sheetData>
  <sortState xmlns:xlrd2="http://schemas.microsoft.com/office/spreadsheetml/2017/richdata2" ref="A12:B26">
    <sortCondition ref="B12:B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total by career</vt:lpstr>
      <vt:lpstr>total by plan</vt:lpstr>
      <vt:lpstr>chart data</vt:lpstr>
      <vt:lpstr>tuition pie level</vt:lpstr>
      <vt:lpstr>tuition pie college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rmarschk</dc:creator>
  <cp:lastModifiedBy>rmarschk</cp:lastModifiedBy>
  <dcterms:created xsi:type="dcterms:W3CDTF">2021-06-08T17:55:33Z</dcterms:created>
  <dcterms:modified xsi:type="dcterms:W3CDTF">2021-06-08T17:55:44Z</dcterms:modified>
</cp:coreProperties>
</file>