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erprise\Staff\rmarschk\WebsiteUpdates\"/>
    </mc:Choice>
  </mc:AlternateContent>
  <xr:revisionPtr revIDLastSave="0" documentId="13_ncr:1_{936652FD-FAF5-4D10-99A2-C921C85EE7C0}" xr6:coauthVersionLast="46" xr6:coauthVersionMax="46" xr10:uidLastSave="{00000000-0000-0000-0000-000000000000}"/>
  <bookViews>
    <workbookView xWindow="4032" yWindow="132" windowWidth="13968" windowHeight="15672" xr2:uid="{00000000-000D-0000-FFFF-FFFF00000000}"/>
  </bookViews>
  <sheets>
    <sheet name="Exstu" sheetId="1" r:id="rId1"/>
  </sheets>
  <definedNames>
    <definedName name="_AMO_UniqueIdentifier" hidden="1">"'81a9ee3b-a9e0-4ddf-a4bb-22cb70b84169'"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E113" i="1" l="1"/>
  <c r="CE115" i="1" s="1"/>
  <c r="CF113" i="1"/>
  <c r="CE110" i="1"/>
  <c r="CF110" i="1"/>
  <c r="CE107" i="1"/>
  <c r="CF107" i="1"/>
  <c r="CE58" i="1"/>
  <c r="CF58" i="1"/>
  <c r="CE44" i="1"/>
  <c r="CF44" i="1"/>
  <c r="CE31" i="1"/>
  <c r="CF31" i="1"/>
  <c r="CC113" i="1"/>
  <c r="CD113" i="1"/>
  <c r="CB113" i="1"/>
  <c r="CC110" i="1"/>
  <c r="CD110" i="1"/>
  <c r="CB110" i="1"/>
  <c r="CC107" i="1"/>
  <c r="CD107" i="1"/>
  <c r="CB107" i="1"/>
  <c r="CC58" i="1"/>
  <c r="CD58" i="1"/>
  <c r="CB58" i="1"/>
  <c r="CC44" i="1"/>
  <c r="CD44" i="1"/>
  <c r="CB44" i="1"/>
  <c r="CC31" i="1"/>
  <c r="CD31" i="1"/>
  <c r="CB31" i="1"/>
  <c r="CF115" i="1" l="1"/>
  <c r="CD115" i="1"/>
  <c r="CC115" i="1"/>
  <c r="CB115" i="1"/>
  <c r="BY107" i="1"/>
  <c r="BY115" i="1" s="1"/>
  <c r="BX107" i="1" l="1"/>
  <c r="BW44" i="1" l="1"/>
  <c r="BW107" i="1" l="1"/>
  <c r="BW58" i="1"/>
  <c r="BW113" i="1"/>
  <c r="BW110" i="1"/>
  <c r="BW31" i="1"/>
  <c r="BW115" i="1" l="1"/>
  <c r="BV113" i="1"/>
  <c r="BV110" i="1"/>
  <c r="BV58" i="1"/>
  <c r="BV44" i="1"/>
  <c r="BV107" i="1"/>
  <c r="BV31" i="1"/>
  <c r="BV115" i="1" l="1"/>
  <c r="BU113" i="1"/>
  <c r="BU110" i="1"/>
  <c r="BU107" i="1"/>
  <c r="BU58" i="1"/>
  <c r="BU44" i="1"/>
  <c r="BU31" i="1"/>
  <c r="BU115" i="1" l="1"/>
  <c r="BT113" i="1"/>
  <c r="BT110" i="1"/>
  <c r="BT107" i="1"/>
  <c r="BT58" i="1"/>
  <c r="BT44" i="1"/>
  <c r="BT31" i="1"/>
  <c r="BT115" i="1" l="1"/>
  <c r="BS113" i="1"/>
  <c r="BS110" i="1"/>
  <c r="BS107" i="1"/>
  <c r="BS58" i="1"/>
  <c r="BS44" i="1"/>
  <c r="BS31" i="1"/>
  <c r="BS115" i="1" l="1"/>
  <c r="BR113" i="1"/>
  <c r="BR110" i="1"/>
  <c r="BR107" i="1"/>
  <c r="BR58" i="1"/>
  <c r="BR44" i="1"/>
  <c r="BR31" i="1"/>
  <c r="BR115" i="1" l="1"/>
  <c r="BQ107" i="1"/>
  <c r="BQ113" i="1"/>
  <c r="BQ110" i="1"/>
  <c r="BQ58" i="1"/>
  <c r="BQ44" i="1"/>
  <c r="BQ31" i="1"/>
  <c r="BQ115" i="1" l="1"/>
  <c r="BP113" i="1"/>
  <c r="BP110" i="1"/>
  <c r="BP107" i="1"/>
  <c r="BP58" i="1"/>
  <c r="BP44" i="1"/>
  <c r="BP31" i="1"/>
  <c r="BP115" i="1" l="1"/>
  <c r="BO113" i="1"/>
  <c r="BO110" i="1"/>
  <c r="BO107" i="1"/>
  <c r="BO58" i="1"/>
  <c r="BO44" i="1"/>
  <c r="BO31" i="1"/>
  <c r="BO115" i="1" l="1"/>
  <c r="BN31" i="1"/>
  <c r="BN44" i="1"/>
  <c r="BN58" i="1"/>
  <c r="BN107" i="1"/>
  <c r="BN110" i="1"/>
  <c r="BN113" i="1"/>
  <c r="BN115" i="1" l="1"/>
  <c r="BM31" i="1"/>
  <c r="BM44" i="1"/>
  <c r="BM58" i="1"/>
  <c r="BM107" i="1"/>
  <c r="BM110" i="1"/>
  <c r="BM113" i="1"/>
  <c r="BM115" i="1" l="1"/>
  <c r="BL113" i="1"/>
  <c r="BL110" i="1"/>
  <c r="BL58" i="1"/>
  <c r="BL44" i="1"/>
  <c r="BL107" i="1"/>
  <c r="BL115" i="1" s="1"/>
  <c r="BL31" i="1"/>
  <c r="BK58" i="1" l="1"/>
  <c r="BK31" i="1"/>
  <c r="BK44" i="1"/>
  <c r="BK107" i="1"/>
  <c r="BK110" i="1"/>
  <c r="BK113" i="1"/>
  <c r="BK115" i="1" l="1"/>
  <c r="BG58" i="1"/>
  <c r="BG44" i="1"/>
  <c r="BG113" i="1"/>
  <c r="BG110" i="1"/>
  <c r="BG107" i="1"/>
  <c r="BG31" i="1"/>
  <c r="BH44" i="1"/>
  <c r="BI44" i="1"/>
  <c r="BJ44" i="1"/>
  <c r="BH58" i="1"/>
  <c r="BI58" i="1"/>
  <c r="BJ58" i="1"/>
  <c r="BH113" i="1"/>
  <c r="BI113" i="1"/>
  <c r="BJ113" i="1"/>
  <c r="BJ115" i="1" s="1"/>
  <c r="BH110" i="1"/>
  <c r="BI110" i="1"/>
  <c r="BJ110" i="1"/>
  <c r="BH107" i="1"/>
  <c r="BI107" i="1"/>
  <c r="BJ107" i="1"/>
  <c r="BH31" i="1"/>
  <c r="BI31" i="1"/>
  <c r="BJ31" i="1"/>
  <c r="BI115" i="1" l="1"/>
  <c r="BH115" i="1"/>
  <c r="BG115" i="1"/>
  <c r="BB113" i="1"/>
  <c r="BC113" i="1"/>
  <c r="BD113" i="1"/>
  <c r="BE113" i="1"/>
  <c r="BF113" i="1"/>
  <c r="BB110" i="1"/>
  <c r="BC110" i="1"/>
  <c r="BD110" i="1"/>
  <c r="BE110" i="1"/>
  <c r="BF110" i="1"/>
  <c r="BC58" i="1"/>
  <c r="BD58" i="1"/>
  <c r="BE58" i="1"/>
  <c r="BF58" i="1"/>
  <c r="BB58" i="1"/>
  <c r="BB44" i="1"/>
  <c r="BC44" i="1"/>
  <c r="BD44" i="1"/>
  <c r="BE44" i="1"/>
  <c r="BF44" i="1"/>
  <c r="BB107" i="1"/>
  <c r="BC107" i="1"/>
  <c r="BD107" i="1"/>
  <c r="BE107" i="1"/>
  <c r="BF107" i="1"/>
  <c r="BC31" i="1"/>
  <c r="BD31" i="1"/>
  <c r="BE31" i="1"/>
  <c r="BF31" i="1"/>
  <c r="BB31" i="1"/>
  <c r="BF115" i="1" l="1"/>
  <c r="BD115" i="1"/>
  <c r="BC115" i="1"/>
  <c r="BB115" i="1"/>
  <c r="BE115" i="1"/>
</calcChain>
</file>

<file path=xl/sharedStrings.xml><?xml version="1.0" encoding="utf-8"?>
<sst xmlns="http://schemas.openxmlformats.org/spreadsheetml/2006/main" count="310" uniqueCount="196">
  <si>
    <t>19937</t>
  </si>
  <si>
    <t>19941</t>
  </si>
  <si>
    <t>19944</t>
  </si>
  <si>
    <t>19947</t>
  </si>
  <si>
    <t>19951</t>
  </si>
  <si>
    <t>19954</t>
  </si>
  <si>
    <t>19957</t>
  </si>
  <si>
    <t>19961</t>
  </si>
  <si>
    <t>19964</t>
  </si>
  <si>
    <t>19967</t>
  </si>
  <si>
    <t>19971</t>
  </si>
  <si>
    <t>19974</t>
  </si>
  <si>
    <t>19977</t>
  </si>
  <si>
    <t>19981</t>
  </si>
  <si>
    <t>19984</t>
  </si>
  <si>
    <t>19987</t>
  </si>
  <si>
    <t>19991</t>
  </si>
  <si>
    <t>19994</t>
  </si>
  <si>
    <t>19997</t>
  </si>
  <si>
    <t>20001</t>
  </si>
  <si>
    <t>20004</t>
  </si>
  <si>
    <t>20007</t>
  </si>
  <si>
    <t>20011</t>
  </si>
  <si>
    <t>20014</t>
  </si>
  <si>
    <t>20017</t>
  </si>
  <si>
    <t>20021</t>
  </si>
  <si>
    <t>20024</t>
  </si>
  <si>
    <t>20027</t>
  </si>
  <si>
    <t>20031</t>
  </si>
  <si>
    <t>20034</t>
  </si>
  <si>
    <t>20037</t>
  </si>
  <si>
    <t>20041</t>
  </si>
  <si>
    <t>20044</t>
  </si>
  <si>
    <t>20047</t>
  </si>
  <si>
    <t>20051</t>
  </si>
  <si>
    <t>20054</t>
  </si>
  <si>
    <t>20057</t>
  </si>
  <si>
    <t>20061</t>
  </si>
  <si>
    <t>20064</t>
  </si>
  <si>
    <t>20067</t>
  </si>
  <si>
    <t>20071</t>
  </si>
  <si>
    <t>20074</t>
  </si>
  <si>
    <t>20077</t>
  </si>
  <si>
    <t>20081</t>
  </si>
  <si>
    <t>20084</t>
  </si>
  <si>
    <t>20087</t>
  </si>
  <si>
    <t>20091</t>
  </si>
  <si>
    <t>20094</t>
  </si>
  <si>
    <t>20097</t>
  </si>
  <si>
    <t>20101</t>
  </si>
  <si>
    <t>20104</t>
  </si>
  <si>
    <t>ACCT</t>
  </si>
  <si>
    <t>B AD</t>
  </si>
  <si>
    <t>B L</t>
  </si>
  <si>
    <t>BCOM</t>
  </si>
  <si>
    <t>BUAD</t>
  </si>
  <si>
    <t>ENTP</t>
  </si>
  <si>
    <t>FIN</t>
  </si>
  <si>
    <t>FNCE</t>
  </si>
  <si>
    <t>HCAD</t>
  </si>
  <si>
    <t>HRMG</t>
  </si>
  <si>
    <t>I S</t>
  </si>
  <si>
    <t>INFS</t>
  </si>
  <si>
    <t>INTB</t>
  </si>
  <si>
    <t>LHRM</t>
  </si>
  <si>
    <t>MGMT</t>
  </si>
  <si>
    <t>MK</t>
  </si>
  <si>
    <t>MKTG</t>
  </si>
  <si>
    <t>OPTM</t>
  </si>
  <si>
    <t>ORMG</t>
  </si>
  <si>
    <t>PGMT</t>
  </si>
  <si>
    <t>PHR</t>
  </si>
  <si>
    <t>PRMG</t>
  </si>
  <si>
    <t>Q M</t>
  </si>
  <si>
    <t>QUAN</t>
  </si>
  <si>
    <t>SPMG</t>
  </si>
  <si>
    <t>COUN</t>
  </si>
  <si>
    <t>CURR</t>
  </si>
  <si>
    <t>ED C</t>
  </si>
  <si>
    <t>EPSY</t>
  </si>
  <si>
    <t>ITEC</t>
  </si>
  <si>
    <t>LEAD</t>
  </si>
  <si>
    <t>RDG</t>
  </si>
  <si>
    <t>SPED</t>
  </si>
  <si>
    <t>T ED</t>
  </si>
  <si>
    <t>ASE</t>
  </si>
  <si>
    <t>C S</t>
  </si>
  <si>
    <t>ECE</t>
  </si>
  <si>
    <t>ENGR</t>
  </si>
  <si>
    <t>MAE</t>
  </si>
  <si>
    <t>MATH</t>
  </si>
  <si>
    <t>MSE</t>
  </si>
  <si>
    <t>SPCE</t>
  </si>
  <si>
    <t>A H</t>
  </si>
  <si>
    <t>ANTH</t>
  </si>
  <si>
    <t>BIOL</t>
  </si>
  <si>
    <t>CHEM</t>
  </si>
  <si>
    <t>COMM</t>
  </si>
  <si>
    <t>ECON</t>
  </si>
  <si>
    <t>ENGL</t>
  </si>
  <si>
    <t>ENSC</t>
  </si>
  <si>
    <t>EST</t>
  </si>
  <si>
    <t>F CS</t>
  </si>
  <si>
    <t>FA H</t>
  </si>
  <si>
    <t>FR</t>
  </si>
  <si>
    <t>GEOG</t>
  </si>
  <si>
    <t>GEOL</t>
  </si>
  <si>
    <t>GER</t>
  </si>
  <si>
    <t>GES</t>
  </si>
  <si>
    <t>GRK</t>
  </si>
  <si>
    <t>GRNT</t>
  </si>
  <si>
    <t>HIST</t>
  </si>
  <si>
    <t>HUM</t>
  </si>
  <si>
    <t>I D</t>
  </si>
  <si>
    <t>JPNS</t>
  </si>
  <si>
    <t>LAT</t>
  </si>
  <si>
    <t>M S</t>
  </si>
  <si>
    <t>MUS</t>
  </si>
  <si>
    <t>P SC</t>
  </si>
  <si>
    <t>PES</t>
  </si>
  <si>
    <t>PHIL</t>
  </si>
  <si>
    <t>PHYS</t>
  </si>
  <si>
    <t>PSY</t>
  </si>
  <si>
    <t>RUSS</t>
  </si>
  <si>
    <t>S L</t>
  </si>
  <si>
    <t>SOC</t>
  </si>
  <si>
    <t>SPAN</t>
  </si>
  <si>
    <t>THTR</t>
  </si>
  <si>
    <t>WEST</t>
  </si>
  <si>
    <t>WMST</t>
  </si>
  <si>
    <t>HSCI</t>
  </si>
  <si>
    <t>NURS</t>
  </si>
  <si>
    <t>C J</t>
  </si>
  <si>
    <t>P AD</t>
  </si>
  <si>
    <t>University of Colorado Colorado Springs</t>
  </si>
  <si>
    <t>College</t>
  </si>
  <si>
    <t>Subject</t>
  </si>
  <si>
    <t>TOTAL</t>
  </si>
  <si>
    <t>Total</t>
  </si>
  <si>
    <t>Fall 2010</t>
  </si>
  <si>
    <t>Spring 2011</t>
  </si>
  <si>
    <t>Summer 2011</t>
  </si>
  <si>
    <t>Fall 2011</t>
  </si>
  <si>
    <t>ITAL</t>
  </si>
  <si>
    <t>NOCR</t>
  </si>
  <si>
    <t>VA/VAPA</t>
  </si>
  <si>
    <t>Spring 2013</t>
  </si>
  <si>
    <t>Summer 2013</t>
  </si>
  <si>
    <t>Fall 2012</t>
  </si>
  <si>
    <t>Extended Studies Credit Hours</t>
  </si>
  <si>
    <t>Spring 2012</t>
  </si>
  <si>
    <t>Summer 2012</t>
  </si>
  <si>
    <t>STYC</t>
  </si>
  <si>
    <t>GDD</t>
  </si>
  <si>
    <t>Unhide columns!</t>
  </si>
  <si>
    <t>Fall 2013</t>
  </si>
  <si>
    <t>ASL</t>
  </si>
  <si>
    <t>DNCE</t>
  </si>
  <si>
    <t>FILM</t>
  </si>
  <si>
    <t>EMGT</t>
  </si>
  <si>
    <t>INOV</t>
  </si>
  <si>
    <t>SYSE</t>
  </si>
  <si>
    <t>BUSN</t>
  </si>
  <si>
    <t>EDUC</t>
  </si>
  <si>
    <t>CLAS</t>
  </si>
  <si>
    <t>PAFF</t>
  </si>
  <si>
    <t>Spring
2014</t>
  </si>
  <si>
    <t>Summer 2014</t>
  </si>
  <si>
    <t>Fall
2014</t>
  </si>
  <si>
    <t>ENE</t>
  </si>
  <si>
    <t>Spring
2015</t>
  </si>
  <si>
    <t>IECE</t>
  </si>
  <si>
    <t>Summer
2015</t>
  </si>
  <si>
    <t>GPS</t>
  </si>
  <si>
    <t>Fall
2015</t>
  </si>
  <si>
    <t>Spring
2016</t>
  </si>
  <si>
    <t>Summer
2016</t>
  </si>
  <si>
    <t>Fall
2016</t>
  </si>
  <si>
    <t>OLPD</t>
  </si>
  <si>
    <t>Spring
2017</t>
  </si>
  <si>
    <t>Summer
2017</t>
  </si>
  <si>
    <t>BGSO</t>
  </si>
  <si>
    <t>Fall 
2017</t>
  </si>
  <si>
    <t>Spring
2018</t>
  </si>
  <si>
    <t>TBD</t>
  </si>
  <si>
    <t>Summer
2018</t>
  </si>
  <si>
    <t>Fall
2018</t>
  </si>
  <si>
    <t>AFAS</t>
  </si>
  <si>
    <t>Spring 2019</t>
  </si>
  <si>
    <t>AMTC</t>
  </si>
  <si>
    <t>Summer 2019</t>
  </si>
  <si>
    <t>Fall 2019</t>
  </si>
  <si>
    <t>INDS</t>
  </si>
  <si>
    <t>Spring 2020</t>
  </si>
  <si>
    <t>Summer
2020</t>
  </si>
  <si>
    <t>Fall 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</si>
</sst>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#####"/>
  </numFmts>
  <fonts count="19" x14ac:knownFonts="1">
    <font>
      <sz val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5"/>
      </patternFill>
    </fill>
  </fills>
  <borders count="13">
    <border>
      <left/>
      <right/>
      <top/>
      <bottom/>
      <diagonal/>
    </border>
    <border>
      <left/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/>
      <top style="thin">
        <color indexed="64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 style="thin">
        <color theme="2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/>
      <bottom style="thin">
        <color indexed="64"/>
      </bottom>
      <diagonal/>
    </border>
    <border>
      <left style="thin">
        <color theme="2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5" fillId="2" borderId="0" applyNumberFormat="0" applyBorder="0" applyAlignment="0" applyProtection="0"/>
    <xf numFmtId="0" fontId="13" fillId="6" borderId="0" applyNumberFormat="0" applyBorder="0" applyAlignment="0" applyProtection="0"/>
  </cellStyleXfs>
  <cellXfs count="66">
    <xf numFmtId="0" fontId="0" fillId="0" borderId="0" xfId="0"/>
    <xf numFmtId="0" fontId="16" fillId="0" borderId="0" xfId="0" applyNumberFormat="1" applyFont="1" applyProtection="1">
      <protection locked="0"/>
    </xf>
    <xf numFmtId="0" fontId="16" fillId="0" borderId="0" xfId="0" applyFont="1"/>
    <xf numFmtId="0" fontId="17" fillId="0" borderId="0" xfId="0" applyNumberFormat="1" applyFont="1" applyProtection="1">
      <protection locked="0"/>
    </xf>
    <xf numFmtId="0" fontId="17" fillId="0" borderId="0" xfId="0" applyFont="1"/>
    <xf numFmtId="0" fontId="16" fillId="0" borderId="1" xfId="0" applyNumberFormat="1" applyFont="1" applyBorder="1" applyProtection="1">
      <protection locked="0"/>
    </xf>
    <xf numFmtId="0" fontId="16" fillId="0" borderId="2" xfId="0" applyNumberFormat="1" applyFont="1" applyBorder="1" applyProtection="1">
      <protection locked="0"/>
    </xf>
    <xf numFmtId="164" fontId="16" fillId="0" borderId="2" xfId="0" applyNumberFormat="1" applyFont="1" applyBorder="1" applyProtection="1">
      <protection locked="0"/>
    </xf>
    <xf numFmtId="0" fontId="16" fillId="0" borderId="3" xfId="0" applyNumberFormat="1" applyFont="1" applyBorder="1" applyProtection="1">
      <protection locked="0"/>
    </xf>
    <xf numFmtId="0" fontId="16" fillId="0" borderId="4" xfId="0" applyNumberFormat="1" applyFont="1" applyBorder="1" applyProtection="1">
      <protection locked="0"/>
    </xf>
    <xf numFmtId="0" fontId="16" fillId="0" borderId="5" xfId="0" applyNumberFormat="1" applyFont="1" applyBorder="1" applyProtection="1">
      <protection locked="0"/>
    </xf>
    <xf numFmtId="164" fontId="16" fillId="0" borderId="5" xfId="0" applyNumberFormat="1" applyFont="1" applyBorder="1" applyProtection="1">
      <protection locked="0"/>
    </xf>
    <xf numFmtId="0" fontId="16" fillId="0" borderId="6" xfId="0" applyNumberFormat="1" applyFont="1" applyBorder="1" applyProtection="1">
      <protection locked="0"/>
    </xf>
    <xf numFmtId="164" fontId="16" fillId="0" borderId="6" xfId="0" applyNumberFormat="1" applyFont="1" applyBorder="1" applyProtection="1">
      <protection locked="0"/>
    </xf>
    <xf numFmtId="0" fontId="16" fillId="4" borderId="4" xfId="0" applyNumberFormat="1" applyFont="1" applyFill="1" applyBorder="1" applyProtection="1">
      <protection locked="0"/>
    </xf>
    <xf numFmtId="0" fontId="16" fillId="4" borderId="5" xfId="0" applyNumberFormat="1" applyFont="1" applyFill="1" applyBorder="1" applyProtection="1">
      <protection locked="0"/>
    </xf>
    <xf numFmtId="164" fontId="16" fillId="4" borderId="5" xfId="0" applyNumberFormat="1" applyFont="1" applyFill="1" applyBorder="1" applyProtection="1">
      <protection locked="0"/>
    </xf>
    <xf numFmtId="164" fontId="16" fillId="4" borderId="6" xfId="0" applyNumberFormat="1" applyFont="1" applyFill="1" applyBorder="1" applyProtection="1">
      <protection locked="0"/>
    </xf>
    <xf numFmtId="0" fontId="16" fillId="3" borderId="7" xfId="0" applyNumberFormat="1" applyFont="1" applyFill="1" applyBorder="1" applyProtection="1">
      <protection locked="0"/>
    </xf>
    <xf numFmtId="0" fontId="16" fillId="3" borderId="8" xfId="0" applyNumberFormat="1" applyFont="1" applyFill="1" applyBorder="1" applyProtection="1">
      <protection locked="0"/>
    </xf>
    <xf numFmtId="164" fontId="16" fillId="3" borderId="8" xfId="0" applyNumberFormat="1" applyFont="1" applyFill="1" applyBorder="1" applyProtection="1">
      <protection locked="0"/>
    </xf>
    <xf numFmtId="164" fontId="16" fillId="3" borderId="9" xfId="0" applyNumberFormat="1" applyFont="1" applyFill="1" applyBorder="1" applyProtection="1">
      <protection locked="0"/>
    </xf>
    <xf numFmtId="0" fontId="15" fillId="2" borderId="10" xfId="1" applyNumberFormat="1" applyFont="1" applyBorder="1" applyAlignment="1" applyProtection="1">
      <alignment horizontal="left"/>
      <protection locked="0"/>
    </xf>
    <xf numFmtId="0" fontId="15" fillId="2" borderId="11" xfId="1" applyNumberFormat="1" applyFont="1" applyBorder="1" applyAlignment="1" applyProtection="1">
      <alignment horizontal="left"/>
      <protection locked="0"/>
    </xf>
    <xf numFmtId="0" fontId="15" fillId="2" borderId="11" xfId="1" applyNumberFormat="1" applyFont="1" applyBorder="1" applyAlignment="1" applyProtection="1">
      <alignment horizontal="right"/>
      <protection locked="0"/>
    </xf>
    <xf numFmtId="0" fontId="15" fillId="2" borderId="12" xfId="1" applyNumberFormat="1" applyFont="1" applyBorder="1" applyAlignment="1" applyProtection="1">
      <alignment horizontal="right"/>
      <protection locked="0"/>
    </xf>
    <xf numFmtId="0" fontId="16" fillId="4" borderId="7" xfId="0" applyNumberFormat="1" applyFont="1" applyFill="1" applyBorder="1" applyProtection="1">
      <protection locked="0"/>
    </xf>
    <xf numFmtId="0" fontId="16" fillId="4" borderId="8" xfId="0" applyNumberFormat="1" applyFont="1" applyFill="1" applyBorder="1" applyProtection="1">
      <protection locked="0"/>
    </xf>
    <xf numFmtId="164" fontId="16" fillId="4" borderId="8" xfId="0" applyNumberFormat="1" applyFont="1" applyFill="1" applyBorder="1" applyProtection="1">
      <protection locked="0"/>
    </xf>
    <xf numFmtId="164" fontId="16" fillId="4" borderId="9" xfId="0" applyNumberFormat="1" applyFont="1" applyFill="1" applyBorder="1" applyProtection="1">
      <protection locked="0"/>
    </xf>
    <xf numFmtId="0" fontId="13" fillId="5" borderId="12" xfId="2" applyNumberFormat="1" applyFill="1" applyBorder="1" applyAlignment="1" applyProtection="1">
      <alignment horizontal="right" wrapText="1"/>
      <protection locked="0"/>
    </xf>
    <xf numFmtId="0" fontId="18" fillId="0" borderId="0" xfId="0" applyNumberFormat="1" applyFont="1" applyProtection="1">
      <protection locked="0"/>
    </xf>
    <xf numFmtId="0" fontId="17" fillId="0" borderId="0" xfId="0" applyNumberFormat="1" applyFont="1" applyAlignment="1" applyProtection="1">
      <alignment horizontal="right"/>
      <protection locked="0"/>
    </xf>
    <xf numFmtId="0" fontId="16" fillId="0" borderId="0" xfId="0" applyNumberFormat="1" applyFont="1" applyAlignment="1" applyProtection="1">
      <alignment horizontal="right"/>
      <protection locked="0"/>
    </xf>
    <xf numFmtId="0" fontId="16" fillId="0" borderId="3" xfId="0" applyNumberFormat="1" applyFont="1" applyBorder="1" applyAlignment="1" applyProtection="1">
      <alignment horizontal="right"/>
      <protection locked="0"/>
    </xf>
    <xf numFmtId="0" fontId="16" fillId="0" borderId="6" xfId="0" applyNumberFormat="1" applyFont="1" applyBorder="1" applyAlignment="1" applyProtection="1">
      <alignment horizontal="right"/>
      <protection locked="0"/>
    </xf>
    <xf numFmtId="164" fontId="16" fillId="0" borderId="6" xfId="0" applyNumberFormat="1" applyFont="1" applyBorder="1" applyAlignment="1" applyProtection="1">
      <alignment horizontal="right"/>
      <protection locked="0"/>
    </xf>
    <xf numFmtId="164" fontId="16" fillId="4" borderId="6" xfId="0" applyNumberFormat="1" applyFont="1" applyFill="1" applyBorder="1" applyAlignment="1" applyProtection="1">
      <alignment horizontal="right"/>
      <protection locked="0"/>
    </xf>
    <xf numFmtId="164" fontId="16" fillId="4" borderId="9" xfId="0" applyNumberFormat="1" applyFont="1" applyFill="1" applyBorder="1" applyAlignment="1" applyProtection="1">
      <alignment horizontal="right"/>
      <protection locked="0"/>
    </xf>
    <xf numFmtId="164" fontId="16" fillId="3" borderId="9" xfId="0" applyNumberFormat="1" applyFont="1" applyFill="1" applyBorder="1" applyAlignment="1" applyProtection="1">
      <alignment horizontal="right"/>
      <protection locked="0"/>
    </xf>
    <xf numFmtId="1" fontId="17" fillId="0" borderId="0" xfId="0" applyNumberFormat="1" applyFont="1" applyAlignment="1" applyProtection="1">
      <alignment horizontal="right"/>
      <protection locked="0"/>
    </xf>
    <xf numFmtId="1" fontId="17" fillId="0" borderId="0" xfId="0" applyNumberFormat="1" applyFont="1" applyAlignment="1">
      <alignment horizontal="right"/>
    </xf>
    <xf numFmtId="1" fontId="17" fillId="0" borderId="0" xfId="0" applyNumberFormat="1" applyFont="1"/>
    <xf numFmtId="1" fontId="16" fillId="0" borderId="0" xfId="0" applyNumberFormat="1" applyFont="1" applyAlignment="1" applyProtection="1">
      <alignment horizontal="right"/>
      <protection locked="0"/>
    </xf>
    <xf numFmtId="1" fontId="16" fillId="0" borderId="0" xfId="0" applyNumberFormat="1" applyFont="1" applyAlignment="1">
      <alignment horizontal="right"/>
    </xf>
    <xf numFmtId="1" fontId="16" fillId="0" borderId="0" xfId="0" applyNumberFormat="1" applyFont="1"/>
    <xf numFmtId="1" fontId="13" fillId="5" borderId="12" xfId="2" applyNumberFormat="1" applyFill="1" applyBorder="1" applyAlignment="1" applyProtection="1">
      <alignment horizontal="right" wrapText="1"/>
      <protection locked="0"/>
    </xf>
    <xf numFmtId="1" fontId="14" fillId="5" borderId="12" xfId="1" applyNumberFormat="1" applyFont="1" applyFill="1" applyBorder="1" applyAlignment="1" applyProtection="1">
      <alignment horizontal="right" wrapText="1"/>
      <protection locked="0"/>
    </xf>
    <xf numFmtId="1" fontId="12" fillId="5" borderId="12" xfId="1" applyNumberFormat="1" applyFont="1" applyFill="1" applyBorder="1" applyAlignment="1" applyProtection="1">
      <alignment horizontal="right" wrapText="1"/>
      <protection locked="0"/>
    </xf>
    <xf numFmtId="1" fontId="11" fillId="5" borderId="12" xfId="1" applyNumberFormat="1" applyFont="1" applyFill="1" applyBorder="1" applyAlignment="1" applyProtection="1">
      <alignment horizontal="right" wrapText="1"/>
      <protection locked="0"/>
    </xf>
    <xf numFmtId="1" fontId="10" fillId="5" borderId="12" xfId="1" applyNumberFormat="1" applyFont="1" applyFill="1" applyBorder="1" applyAlignment="1" applyProtection="1">
      <alignment horizontal="right" wrapText="1"/>
      <protection locked="0"/>
    </xf>
    <xf numFmtId="1" fontId="16" fillId="0" borderId="3" xfId="0" applyNumberFormat="1" applyFont="1" applyBorder="1" applyAlignment="1" applyProtection="1">
      <alignment horizontal="right"/>
      <protection locked="0"/>
    </xf>
    <xf numFmtId="1" fontId="16" fillId="0" borderId="6" xfId="0" applyNumberFormat="1" applyFont="1" applyBorder="1" applyAlignment="1" applyProtection="1">
      <alignment horizontal="right"/>
      <protection locked="0"/>
    </xf>
    <xf numFmtId="1" fontId="16" fillId="4" borderId="6" xfId="0" applyNumberFormat="1" applyFont="1" applyFill="1" applyBorder="1" applyAlignment="1" applyProtection="1">
      <alignment horizontal="right"/>
      <protection locked="0"/>
    </xf>
    <xf numFmtId="1" fontId="16" fillId="4" borderId="9" xfId="0" applyNumberFormat="1" applyFont="1" applyFill="1" applyBorder="1" applyAlignment="1" applyProtection="1">
      <alignment horizontal="right"/>
      <protection locked="0"/>
    </xf>
    <xf numFmtId="1" fontId="16" fillId="3" borderId="9" xfId="0" applyNumberFormat="1" applyFont="1" applyFill="1" applyBorder="1" applyAlignment="1" applyProtection="1">
      <alignment horizontal="right"/>
      <protection locked="0"/>
    </xf>
    <xf numFmtId="1" fontId="9" fillId="5" borderId="12" xfId="1" applyNumberFormat="1" applyFont="1" applyFill="1" applyBorder="1" applyAlignment="1" applyProtection="1">
      <alignment horizontal="right" wrapText="1"/>
      <protection locked="0"/>
    </xf>
    <xf numFmtId="1" fontId="8" fillId="5" borderId="12" xfId="1" applyNumberFormat="1" applyFont="1" applyFill="1" applyBorder="1" applyAlignment="1" applyProtection="1">
      <alignment horizontal="right" wrapText="1"/>
      <protection locked="0"/>
    </xf>
    <xf numFmtId="1" fontId="7" fillId="5" borderId="12" xfId="1" applyNumberFormat="1" applyFont="1" applyFill="1" applyBorder="1" applyAlignment="1" applyProtection="1">
      <alignment horizontal="right" wrapText="1"/>
      <protection locked="0"/>
    </xf>
    <xf numFmtId="1" fontId="16" fillId="0" borderId="6" xfId="0" applyNumberFormat="1" applyFont="1" applyFill="1" applyBorder="1" applyAlignment="1" applyProtection="1">
      <alignment horizontal="right"/>
      <protection locked="0"/>
    </xf>
    <xf numFmtId="1" fontId="6" fillId="5" borderId="12" xfId="1" applyNumberFormat="1" applyFont="1" applyFill="1" applyBorder="1" applyAlignment="1" applyProtection="1">
      <alignment horizontal="right" wrapText="1"/>
      <protection locked="0"/>
    </xf>
    <xf numFmtId="1" fontId="5" fillId="5" borderId="12" xfId="1" applyNumberFormat="1" applyFont="1" applyFill="1" applyBorder="1" applyAlignment="1" applyProtection="1">
      <alignment horizontal="right" wrapText="1"/>
      <protection locked="0"/>
    </xf>
    <xf numFmtId="1" fontId="4" fillId="5" borderId="12" xfId="1" applyNumberFormat="1" applyFont="1" applyFill="1" applyBorder="1" applyAlignment="1" applyProtection="1">
      <alignment horizontal="right" wrapText="1"/>
      <protection locked="0"/>
    </xf>
    <xf numFmtId="1" fontId="3" fillId="5" borderId="12" xfId="1" applyNumberFormat="1" applyFont="1" applyFill="1" applyBorder="1" applyAlignment="1" applyProtection="1">
      <alignment horizontal="right" wrapText="1"/>
      <protection locked="0"/>
    </xf>
    <xf numFmtId="1" fontId="2" fillId="5" borderId="12" xfId="1" applyNumberFormat="1" applyFont="1" applyFill="1" applyBorder="1" applyAlignment="1" applyProtection="1">
      <alignment horizontal="right" wrapText="1"/>
      <protection locked="0"/>
    </xf>
    <xf numFmtId="1" fontId="1" fillId="5" borderId="12" xfId="1" applyNumberFormat="1" applyFont="1" applyFill="1" applyBorder="1" applyAlignment="1" applyProtection="1">
      <alignment horizontal="right" wrapText="1"/>
      <protection locked="0"/>
    </xf>
  </cellXfs>
  <cellStyles count="3">
    <cellStyle name="40% - Accent1" xfId="1" builtinId="31"/>
    <cellStyle name="40% - Accent2" xfId="2" builtinId="3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15"/>
  <sheetViews>
    <sheetView showGridLines="0" tabSelected="1" workbookViewId="0">
      <pane xSplit="2" ySplit="4" topLeftCell="BX5" activePane="bottomRight" state="frozen"/>
      <selection pane="topRight" activeCell="C1" sqref="C1"/>
      <selection pane="bottomLeft" activeCell="A5" sqref="A5"/>
      <selection pane="bottomRight" activeCell="CF115" sqref="CF115"/>
    </sheetView>
  </sheetViews>
  <sheetFormatPr defaultColWidth="9.28515625" defaultRowHeight="14.4" x14ac:dyDescent="0.3"/>
  <cols>
    <col min="1" max="1" width="9.28515625" style="1"/>
    <col min="2" max="2" width="46" style="1" customWidth="1"/>
    <col min="3" max="53" width="9.28515625" style="1" customWidth="1"/>
    <col min="54" max="58" width="10" style="33" customWidth="1"/>
    <col min="59" max="62" width="10" style="43" customWidth="1"/>
    <col min="63" max="64" width="10" style="44" customWidth="1"/>
    <col min="65" max="65" width="11" style="45" customWidth="1"/>
    <col min="66" max="72" width="10.28515625" style="45" bestFit="1" customWidth="1"/>
    <col min="73" max="84" width="10.28515625" style="45" customWidth="1"/>
    <col min="85" max="16384" width="9.28515625" style="2"/>
  </cols>
  <sheetData>
    <row r="1" spans="1:84" s="4" customFormat="1" ht="18" x14ac:dyDescent="0.35">
      <c r="A1" s="3" t="s">
        <v>134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2"/>
      <c r="BC1" s="32"/>
      <c r="BD1" s="32"/>
      <c r="BE1" s="32"/>
      <c r="BF1" s="32"/>
      <c r="BG1" s="40"/>
      <c r="BH1" s="40"/>
      <c r="BI1" s="40"/>
      <c r="BJ1" s="40"/>
      <c r="BK1" s="41"/>
      <c r="BL1" s="41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</row>
    <row r="2" spans="1:84" s="4" customFormat="1" ht="18" x14ac:dyDescent="0.35">
      <c r="A2" s="3" t="s">
        <v>149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2"/>
      <c r="BC2" s="32"/>
      <c r="BD2" s="32"/>
      <c r="BE2" s="32"/>
      <c r="BF2" s="32"/>
      <c r="BG2" s="40"/>
      <c r="BH2" s="40"/>
      <c r="BI2" s="40"/>
      <c r="BJ2" s="40"/>
      <c r="BK2" s="41"/>
      <c r="BL2" s="41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</row>
    <row r="3" spans="1:84" x14ac:dyDescent="0.3">
      <c r="A3" s="31" t="s">
        <v>154</v>
      </c>
    </row>
    <row r="4" spans="1:84" ht="28.8" x14ac:dyDescent="0.3">
      <c r="A4" s="22" t="s">
        <v>135</v>
      </c>
      <c r="B4" s="23" t="s">
        <v>136</v>
      </c>
      <c r="C4" s="24" t="s">
        <v>0</v>
      </c>
      <c r="D4" s="24" t="s">
        <v>1</v>
      </c>
      <c r="E4" s="24" t="s">
        <v>2</v>
      </c>
      <c r="F4" s="24" t="s">
        <v>3</v>
      </c>
      <c r="G4" s="24" t="s">
        <v>4</v>
      </c>
      <c r="H4" s="24" t="s">
        <v>5</v>
      </c>
      <c r="I4" s="24" t="s">
        <v>6</v>
      </c>
      <c r="J4" s="24" t="s">
        <v>7</v>
      </c>
      <c r="K4" s="24" t="s">
        <v>8</v>
      </c>
      <c r="L4" s="24" t="s">
        <v>9</v>
      </c>
      <c r="M4" s="24" t="s">
        <v>10</v>
      </c>
      <c r="N4" s="24" t="s">
        <v>11</v>
      </c>
      <c r="O4" s="24" t="s">
        <v>12</v>
      </c>
      <c r="P4" s="24" t="s">
        <v>13</v>
      </c>
      <c r="Q4" s="24" t="s">
        <v>14</v>
      </c>
      <c r="R4" s="24" t="s">
        <v>15</v>
      </c>
      <c r="S4" s="24" t="s">
        <v>16</v>
      </c>
      <c r="T4" s="24" t="s">
        <v>17</v>
      </c>
      <c r="U4" s="24" t="s">
        <v>18</v>
      </c>
      <c r="V4" s="24" t="s">
        <v>19</v>
      </c>
      <c r="W4" s="24" t="s">
        <v>20</v>
      </c>
      <c r="X4" s="24" t="s">
        <v>21</v>
      </c>
      <c r="Y4" s="24" t="s">
        <v>22</v>
      </c>
      <c r="Z4" s="24" t="s">
        <v>23</v>
      </c>
      <c r="AA4" s="24" t="s">
        <v>24</v>
      </c>
      <c r="AB4" s="24" t="s">
        <v>25</v>
      </c>
      <c r="AC4" s="24" t="s">
        <v>26</v>
      </c>
      <c r="AD4" s="24" t="s">
        <v>27</v>
      </c>
      <c r="AE4" s="24" t="s">
        <v>28</v>
      </c>
      <c r="AF4" s="24" t="s">
        <v>29</v>
      </c>
      <c r="AG4" s="24" t="s">
        <v>30</v>
      </c>
      <c r="AH4" s="24" t="s">
        <v>31</v>
      </c>
      <c r="AI4" s="24" t="s">
        <v>32</v>
      </c>
      <c r="AJ4" s="24" t="s">
        <v>33</v>
      </c>
      <c r="AK4" s="24" t="s">
        <v>34</v>
      </c>
      <c r="AL4" s="24" t="s">
        <v>35</v>
      </c>
      <c r="AM4" s="24" t="s">
        <v>36</v>
      </c>
      <c r="AN4" s="24" t="s">
        <v>37</v>
      </c>
      <c r="AO4" s="24" t="s">
        <v>38</v>
      </c>
      <c r="AP4" s="24" t="s">
        <v>39</v>
      </c>
      <c r="AQ4" s="24" t="s">
        <v>40</v>
      </c>
      <c r="AR4" s="24" t="s">
        <v>41</v>
      </c>
      <c r="AS4" s="24" t="s">
        <v>42</v>
      </c>
      <c r="AT4" s="24" t="s">
        <v>43</v>
      </c>
      <c r="AU4" s="24" t="s">
        <v>44</v>
      </c>
      <c r="AV4" s="24" t="s">
        <v>45</v>
      </c>
      <c r="AW4" s="24" t="s">
        <v>46</v>
      </c>
      <c r="AX4" s="24" t="s">
        <v>47</v>
      </c>
      <c r="AY4" s="24" t="s">
        <v>48</v>
      </c>
      <c r="AZ4" s="24" t="s">
        <v>49</v>
      </c>
      <c r="BA4" s="25" t="s">
        <v>50</v>
      </c>
      <c r="BB4" s="30" t="s">
        <v>139</v>
      </c>
      <c r="BC4" s="30" t="s">
        <v>140</v>
      </c>
      <c r="BD4" s="30" t="s">
        <v>141</v>
      </c>
      <c r="BE4" s="30" t="s">
        <v>142</v>
      </c>
      <c r="BF4" s="30" t="s">
        <v>150</v>
      </c>
      <c r="BG4" s="46" t="s">
        <v>151</v>
      </c>
      <c r="BH4" s="46" t="s">
        <v>148</v>
      </c>
      <c r="BI4" s="46" t="s">
        <v>146</v>
      </c>
      <c r="BJ4" s="47" t="s">
        <v>147</v>
      </c>
      <c r="BK4" s="48" t="s">
        <v>155</v>
      </c>
      <c r="BL4" s="48" t="s">
        <v>166</v>
      </c>
      <c r="BM4" s="49" t="s">
        <v>167</v>
      </c>
      <c r="BN4" s="50" t="s">
        <v>168</v>
      </c>
      <c r="BO4" s="50" t="s">
        <v>170</v>
      </c>
      <c r="BP4" s="56" t="s">
        <v>172</v>
      </c>
      <c r="BQ4" s="57" t="s">
        <v>174</v>
      </c>
      <c r="BR4" s="58" t="s">
        <v>175</v>
      </c>
      <c r="BS4" s="60" t="s">
        <v>176</v>
      </c>
      <c r="BT4" s="60" t="s">
        <v>177</v>
      </c>
      <c r="BU4" s="61" t="s">
        <v>179</v>
      </c>
      <c r="BV4" s="61" t="s">
        <v>180</v>
      </c>
      <c r="BW4" s="62" t="s">
        <v>182</v>
      </c>
      <c r="BX4" s="62" t="s">
        <v>183</v>
      </c>
      <c r="BY4" s="63" t="s">
        <v>185</v>
      </c>
      <c r="BZ4" s="64" t="s">
        <v>186</v>
      </c>
      <c r="CA4" s="64" t="s">
        <v>188</v>
      </c>
      <c r="CB4" s="64" t="s">
        <v>190</v>
      </c>
      <c r="CC4" s="64" t="s">
        <v>191</v>
      </c>
      <c r="CD4" s="65" t="s">
        <v>193</v>
      </c>
      <c r="CE4" s="65" t="s">
        <v>194</v>
      </c>
      <c r="CF4" s="65" t="s">
        <v>195</v>
      </c>
    </row>
    <row r="5" spans="1:84" x14ac:dyDescent="0.3">
      <c r="A5" s="5" t="s">
        <v>162</v>
      </c>
      <c r="B5" s="6" t="s">
        <v>51</v>
      </c>
      <c r="C5" s="6"/>
      <c r="D5" s="6"/>
      <c r="E5" s="6"/>
      <c r="F5" s="6"/>
      <c r="G5" s="6"/>
      <c r="H5" s="6"/>
      <c r="I5" s="6"/>
      <c r="J5" s="6"/>
      <c r="K5" s="6"/>
      <c r="L5" s="6"/>
      <c r="M5" s="7">
        <v>3</v>
      </c>
      <c r="N5" s="6"/>
      <c r="O5" s="6"/>
      <c r="P5" s="7">
        <v>24</v>
      </c>
      <c r="Q5" s="6"/>
      <c r="R5" s="7">
        <v>9</v>
      </c>
      <c r="S5" s="7">
        <v>18</v>
      </c>
      <c r="T5" s="6"/>
      <c r="U5" s="7">
        <v>132</v>
      </c>
      <c r="V5" s="6"/>
      <c r="W5" s="7">
        <v>231</v>
      </c>
      <c r="X5" s="7">
        <v>15</v>
      </c>
      <c r="Y5" s="7">
        <v>150</v>
      </c>
      <c r="Z5" s="6"/>
      <c r="AA5" s="7">
        <v>153</v>
      </c>
      <c r="AB5" s="7">
        <v>138</v>
      </c>
      <c r="AC5" s="6"/>
      <c r="AD5" s="7">
        <v>117</v>
      </c>
      <c r="AE5" s="7">
        <v>120</v>
      </c>
      <c r="AF5" s="6"/>
      <c r="AG5" s="7">
        <v>117</v>
      </c>
      <c r="AH5" s="7">
        <v>84</v>
      </c>
      <c r="AI5" s="6"/>
      <c r="AJ5" s="7">
        <v>90</v>
      </c>
      <c r="AK5" s="7">
        <v>156</v>
      </c>
      <c r="AL5" s="6"/>
      <c r="AM5" s="7">
        <v>96</v>
      </c>
      <c r="AN5" s="7">
        <v>108</v>
      </c>
      <c r="AO5" s="6"/>
      <c r="AP5" s="7">
        <v>129</v>
      </c>
      <c r="AQ5" s="7">
        <v>87</v>
      </c>
      <c r="AR5" s="6"/>
      <c r="AS5" s="7">
        <v>114</v>
      </c>
      <c r="AT5" s="7">
        <v>114</v>
      </c>
      <c r="AU5" s="6"/>
      <c r="AV5" s="7">
        <v>111</v>
      </c>
      <c r="AW5" s="7">
        <v>177</v>
      </c>
      <c r="AX5" s="6"/>
      <c r="AY5" s="7">
        <v>153</v>
      </c>
      <c r="AZ5" s="7">
        <v>162</v>
      </c>
      <c r="BA5" s="8"/>
      <c r="BB5" s="34">
        <v>87</v>
      </c>
      <c r="BC5" s="34">
        <v>54</v>
      </c>
      <c r="BD5" s="34"/>
      <c r="BE5" s="34">
        <v>96</v>
      </c>
      <c r="BF5" s="34">
        <v>60</v>
      </c>
      <c r="BG5" s="51"/>
      <c r="BH5" s="51">
        <v>60</v>
      </c>
      <c r="BI5" s="51">
        <v>57</v>
      </c>
      <c r="BJ5" s="51"/>
      <c r="BK5" s="51">
        <v>21</v>
      </c>
      <c r="BL5" s="51">
        <v>33</v>
      </c>
      <c r="BM5" s="51">
        <v>18</v>
      </c>
      <c r="BN5" s="51">
        <v>6</v>
      </c>
      <c r="BO5" s="51">
        <v>60</v>
      </c>
      <c r="BP5" s="51">
        <v>18</v>
      </c>
      <c r="BQ5" s="51">
        <v>21</v>
      </c>
      <c r="BR5" s="51">
        <v>36</v>
      </c>
      <c r="BS5" s="51">
        <v>12</v>
      </c>
      <c r="BT5" s="51">
        <v>6</v>
      </c>
      <c r="BU5" s="51"/>
      <c r="BV5" s="51"/>
      <c r="BW5" s="51">
        <v>3</v>
      </c>
      <c r="BX5" s="51"/>
      <c r="BY5" s="51"/>
      <c r="BZ5" s="51">
        <v>6</v>
      </c>
      <c r="CA5" s="51"/>
      <c r="CB5" s="51"/>
      <c r="CC5" s="51"/>
      <c r="CD5" s="51"/>
      <c r="CE5" s="51"/>
      <c r="CF5" s="51"/>
    </row>
    <row r="6" spans="1:84" x14ac:dyDescent="0.3">
      <c r="A6" s="9" t="s">
        <v>162</v>
      </c>
      <c r="B6" s="10" t="s">
        <v>52</v>
      </c>
      <c r="C6" s="10"/>
      <c r="D6" s="10"/>
      <c r="E6" s="10"/>
      <c r="F6" s="10"/>
      <c r="G6" s="10"/>
      <c r="H6" s="10"/>
      <c r="I6" s="10"/>
      <c r="J6" s="11">
        <v>18</v>
      </c>
      <c r="K6" s="10"/>
      <c r="L6" s="11">
        <v>3</v>
      </c>
      <c r="M6" s="11">
        <v>24</v>
      </c>
      <c r="N6" s="11">
        <v>63</v>
      </c>
      <c r="O6" s="11">
        <v>120</v>
      </c>
      <c r="P6" s="11">
        <v>177</v>
      </c>
      <c r="Q6" s="11">
        <v>105</v>
      </c>
      <c r="R6" s="11">
        <v>126</v>
      </c>
      <c r="S6" s="11">
        <v>102</v>
      </c>
      <c r="T6" s="10"/>
      <c r="U6" s="11">
        <v>33</v>
      </c>
      <c r="V6" s="11">
        <v>189</v>
      </c>
      <c r="W6" s="11">
        <v>9</v>
      </c>
      <c r="X6" s="11">
        <v>147</v>
      </c>
      <c r="Y6" s="11">
        <v>285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2"/>
      <c r="BB6" s="35"/>
      <c r="BC6" s="35"/>
      <c r="BD6" s="35"/>
      <c r="BE6" s="35"/>
      <c r="BF6" s="35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</row>
    <row r="7" spans="1:84" x14ac:dyDescent="0.3">
      <c r="A7" s="9" t="s">
        <v>162</v>
      </c>
      <c r="B7" s="10" t="s">
        <v>181</v>
      </c>
      <c r="C7" s="10"/>
      <c r="D7" s="10"/>
      <c r="E7" s="10"/>
      <c r="F7" s="10"/>
      <c r="G7" s="10"/>
      <c r="H7" s="10"/>
      <c r="I7" s="10"/>
      <c r="J7" s="11"/>
      <c r="K7" s="10"/>
      <c r="L7" s="11"/>
      <c r="M7" s="11"/>
      <c r="N7" s="11"/>
      <c r="O7" s="11"/>
      <c r="P7" s="11"/>
      <c r="Q7" s="11"/>
      <c r="R7" s="11"/>
      <c r="S7" s="11"/>
      <c r="T7" s="10"/>
      <c r="U7" s="11"/>
      <c r="V7" s="11"/>
      <c r="W7" s="11"/>
      <c r="X7" s="11"/>
      <c r="Y7" s="11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2"/>
      <c r="BB7" s="35"/>
      <c r="BC7" s="35"/>
      <c r="BD7" s="35"/>
      <c r="BE7" s="35"/>
      <c r="BF7" s="35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>
        <v>3</v>
      </c>
      <c r="BX7" s="52"/>
      <c r="BY7" s="52"/>
      <c r="BZ7" s="52"/>
      <c r="CA7" s="52"/>
      <c r="CB7" s="52"/>
      <c r="CC7" s="52"/>
      <c r="CD7" s="52"/>
      <c r="CE7" s="52"/>
      <c r="CF7" s="52"/>
    </row>
    <row r="8" spans="1:84" x14ac:dyDescent="0.3">
      <c r="A8" s="9" t="s">
        <v>162</v>
      </c>
      <c r="B8" s="10" t="s">
        <v>53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>
        <v>84</v>
      </c>
      <c r="P8" s="11">
        <v>18</v>
      </c>
      <c r="Q8" s="10"/>
      <c r="R8" s="11">
        <v>78</v>
      </c>
      <c r="S8" s="10"/>
      <c r="T8" s="10"/>
      <c r="U8" s="11">
        <v>153</v>
      </c>
      <c r="V8" s="10"/>
      <c r="W8" s="11">
        <v>132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2"/>
      <c r="BB8" s="35"/>
      <c r="BC8" s="35"/>
      <c r="BD8" s="35"/>
      <c r="BE8" s="35"/>
      <c r="BF8" s="35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</row>
    <row r="9" spans="1:84" x14ac:dyDescent="0.3">
      <c r="A9" s="9" t="s">
        <v>162</v>
      </c>
      <c r="B9" s="10" t="s">
        <v>54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1">
        <v>39</v>
      </c>
      <c r="Y9" s="11">
        <v>66</v>
      </c>
      <c r="Z9" s="10"/>
      <c r="AA9" s="11">
        <v>45</v>
      </c>
      <c r="AB9" s="11">
        <v>33</v>
      </c>
      <c r="AC9" s="10"/>
      <c r="AD9" s="11">
        <v>39</v>
      </c>
      <c r="AE9" s="11">
        <v>42</v>
      </c>
      <c r="AF9" s="10"/>
      <c r="AG9" s="11">
        <v>39</v>
      </c>
      <c r="AH9" s="11">
        <v>27</v>
      </c>
      <c r="AI9" s="10"/>
      <c r="AJ9" s="11">
        <v>57</v>
      </c>
      <c r="AK9" s="11">
        <v>36</v>
      </c>
      <c r="AL9" s="10"/>
      <c r="AM9" s="11">
        <v>51</v>
      </c>
      <c r="AN9" s="11">
        <v>48</v>
      </c>
      <c r="AO9" s="10"/>
      <c r="AP9" s="11">
        <v>66</v>
      </c>
      <c r="AQ9" s="11">
        <v>63</v>
      </c>
      <c r="AR9" s="10"/>
      <c r="AS9" s="11">
        <v>66</v>
      </c>
      <c r="AT9" s="11">
        <v>33</v>
      </c>
      <c r="AU9" s="10"/>
      <c r="AV9" s="11">
        <v>54</v>
      </c>
      <c r="AW9" s="11">
        <v>42</v>
      </c>
      <c r="AX9" s="10"/>
      <c r="AY9" s="10"/>
      <c r="AZ9" s="10"/>
      <c r="BA9" s="12"/>
      <c r="BB9" s="35"/>
      <c r="BC9" s="35"/>
      <c r="BD9" s="35"/>
      <c r="BE9" s="35"/>
      <c r="BF9" s="35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</row>
    <row r="10" spans="1:84" x14ac:dyDescent="0.3">
      <c r="A10" s="9" t="s">
        <v>162</v>
      </c>
      <c r="B10" s="10" t="s">
        <v>55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>
        <v>162</v>
      </c>
      <c r="Y10" s="11">
        <v>150</v>
      </c>
      <c r="Z10" s="11">
        <v>174</v>
      </c>
      <c r="AA10" s="11">
        <v>249</v>
      </c>
      <c r="AB10" s="11">
        <v>213</v>
      </c>
      <c r="AC10" s="11">
        <v>243</v>
      </c>
      <c r="AD10" s="11">
        <v>231</v>
      </c>
      <c r="AE10" s="11">
        <v>243</v>
      </c>
      <c r="AF10" s="11">
        <v>177</v>
      </c>
      <c r="AG10" s="11">
        <v>198</v>
      </c>
      <c r="AH10" s="11">
        <v>219</v>
      </c>
      <c r="AI10" s="11">
        <v>144</v>
      </c>
      <c r="AJ10" s="11">
        <v>168</v>
      </c>
      <c r="AK10" s="11">
        <v>255</v>
      </c>
      <c r="AL10" s="11">
        <v>189</v>
      </c>
      <c r="AM10" s="11">
        <v>264</v>
      </c>
      <c r="AN10" s="11">
        <v>219</v>
      </c>
      <c r="AO10" s="11">
        <v>240</v>
      </c>
      <c r="AP10" s="11">
        <v>252</v>
      </c>
      <c r="AQ10" s="11">
        <v>216</v>
      </c>
      <c r="AR10" s="11">
        <v>231</v>
      </c>
      <c r="AS10" s="11">
        <v>210</v>
      </c>
      <c r="AT10" s="11">
        <v>174</v>
      </c>
      <c r="AU10" s="11">
        <v>255</v>
      </c>
      <c r="AV10" s="11">
        <v>156</v>
      </c>
      <c r="AW10" s="11">
        <v>138</v>
      </c>
      <c r="AX10" s="11">
        <v>213</v>
      </c>
      <c r="AY10" s="11">
        <v>240</v>
      </c>
      <c r="AZ10" s="11">
        <v>270</v>
      </c>
      <c r="BA10" s="13">
        <v>177</v>
      </c>
      <c r="BB10" s="36">
        <v>129</v>
      </c>
      <c r="BC10" s="36">
        <v>153</v>
      </c>
      <c r="BD10" s="36">
        <v>42</v>
      </c>
      <c r="BE10" s="36">
        <v>126</v>
      </c>
      <c r="BF10" s="36">
        <v>126</v>
      </c>
      <c r="BG10" s="52">
        <v>54</v>
      </c>
      <c r="BH10" s="52">
        <v>69</v>
      </c>
      <c r="BI10" s="52">
        <v>96</v>
      </c>
      <c r="BJ10" s="52">
        <v>48</v>
      </c>
      <c r="BK10" s="52">
        <v>75</v>
      </c>
      <c r="BL10" s="52">
        <v>78</v>
      </c>
      <c r="BM10" s="52">
        <v>54</v>
      </c>
      <c r="BN10" s="52">
        <v>75</v>
      </c>
      <c r="BO10" s="52">
        <v>60</v>
      </c>
      <c r="BP10" s="52">
        <v>39</v>
      </c>
      <c r="BQ10" s="52">
        <v>36</v>
      </c>
      <c r="BR10" s="52">
        <v>63</v>
      </c>
      <c r="BS10" s="52">
        <v>18</v>
      </c>
      <c r="BT10" s="52"/>
      <c r="BU10" s="52">
        <v>3</v>
      </c>
      <c r="BV10" s="52"/>
      <c r="BW10" s="52"/>
      <c r="BX10" s="52"/>
      <c r="BY10" s="52"/>
      <c r="BZ10" s="52">
        <v>3</v>
      </c>
      <c r="CA10" s="52"/>
      <c r="CB10" s="52"/>
      <c r="CC10" s="52"/>
      <c r="CD10" s="52"/>
      <c r="CE10" s="52"/>
      <c r="CF10" s="52"/>
    </row>
    <row r="11" spans="1:84" x14ac:dyDescent="0.3">
      <c r="A11" s="9" t="s">
        <v>162</v>
      </c>
      <c r="B11" s="10" t="s">
        <v>56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>
        <v>8</v>
      </c>
      <c r="AK11" s="11">
        <v>15</v>
      </c>
      <c r="AL11" s="11">
        <v>57</v>
      </c>
      <c r="AM11" s="11">
        <v>6</v>
      </c>
      <c r="AN11" s="11">
        <v>32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2"/>
      <c r="BB11" s="35"/>
      <c r="BC11" s="35"/>
      <c r="BD11" s="35"/>
      <c r="BE11" s="35"/>
      <c r="BF11" s="35"/>
      <c r="BG11" s="52"/>
      <c r="BH11" s="52"/>
      <c r="BI11" s="52"/>
      <c r="BJ11" s="52"/>
      <c r="BK11" s="52">
        <v>18</v>
      </c>
      <c r="BL11" s="52"/>
      <c r="BM11" s="52"/>
      <c r="BN11" s="52">
        <v>3</v>
      </c>
      <c r="BO11" s="52"/>
      <c r="BP11" s="52"/>
      <c r="BQ11" s="52">
        <v>3</v>
      </c>
      <c r="BR11" s="52"/>
      <c r="BS11" s="52"/>
      <c r="BT11" s="52"/>
      <c r="BU11" s="52">
        <v>6</v>
      </c>
      <c r="BV11" s="52"/>
      <c r="BW11" s="52"/>
      <c r="BX11" s="52"/>
      <c r="BY11" s="52">
        <v>78</v>
      </c>
      <c r="BZ11" s="52"/>
      <c r="CA11" s="52"/>
      <c r="CB11" s="52"/>
      <c r="CC11" s="52"/>
      <c r="CD11" s="52"/>
      <c r="CE11" s="52"/>
      <c r="CF11" s="52"/>
    </row>
    <row r="12" spans="1:84" x14ac:dyDescent="0.3">
      <c r="A12" s="9" t="s">
        <v>162</v>
      </c>
      <c r="B12" s="10" t="s">
        <v>57</v>
      </c>
      <c r="C12" s="10"/>
      <c r="D12" s="10"/>
      <c r="E12" s="10"/>
      <c r="F12" s="10"/>
      <c r="G12" s="10"/>
      <c r="H12" s="10"/>
      <c r="I12" s="10"/>
      <c r="J12" s="10"/>
      <c r="K12" s="10"/>
      <c r="L12" s="11">
        <v>114</v>
      </c>
      <c r="M12" s="11">
        <v>72</v>
      </c>
      <c r="N12" s="11">
        <v>69</v>
      </c>
      <c r="O12" s="11">
        <v>78</v>
      </c>
      <c r="P12" s="11">
        <v>87</v>
      </c>
      <c r="Q12" s="11">
        <v>45</v>
      </c>
      <c r="R12" s="11">
        <v>93</v>
      </c>
      <c r="S12" s="11">
        <v>120</v>
      </c>
      <c r="T12" s="10"/>
      <c r="U12" s="10"/>
      <c r="V12" s="11">
        <v>237</v>
      </c>
      <c r="W12" s="10"/>
      <c r="X12" s="11">
        <v>159</v>
      </c>
      <c r="Y12" s="11">
        <v>66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2"/>
      <c r="BB12" s="35"/>
      <c r="BC12" s="35"/>
      <c r="BD12" s="35"/>
      <c r="BE12" s="35"/>
      <c r="BF12" s="35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</row>
    <row r="13" spans="1:84" x14ac:dyDescent="0.3">
      <c r="A13" s="9" t="s">
        <v>162</v>
      </c>
      <c r="B13" s="10" t="s">
        <v>58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>
        <v>96</v>
      </c>
      <c r="AA13" s="11">
        <v>207</v>
      </c>
      <c r="AB13" s="11">
        <v>213</v>
      </c>
      <c r="AC13" s="11">
        <v>120</v>
      </c>
      <c r="AD13" s="11">
        <v>273</v>
      </c>
      <c r="AE13" s="11">
        <v>222</v>
      </c>
      <c r="AF13" s="11">
        <v>87</v>
      </c>
      <c r="AG13" s="11">
        <v>219</v>
      </c>
      <c r="AH13" s="11">
        <v>192</v>
      </c>
      <c r="AI13" s="11">
        <v>99</v>
      </c>
      <c r="AJ13" s="11">
        <v>189</v>
      </c>
      <c r="AK13" s="11">
        <v>165</v>
      </c>
      <c r="AL13" s="11">
        <v>75</v>
      </c>
      <c r="AM13" s="11">
        <v>228</v>
      </c>
      <c r="AN13" s="11">
        <v>189</v>
      </c>
      <c r="AO13" s="11">
        <v>93</v>
      </c>
      <c r="AP13" s="11">
        <v>201</v>
      </c>
      <c r="AQ13" s="11">
        <v>216</v>
      </c>
      <c r="AR13" s="11">
        <v>60</v>
      </c>
      <c r="AS13" s="11">
        <v>194</v>
      </c>
      <c r="AT13" s="11">
        <v>193</v>
      </c>
      <c r="AU13" s="11">
        <v>99</v>
      </c>
      <c r="AV13" s="11">
        <v>288</v>
      </c>
      <c r="AW13" s="11">
        <v>165</v>
      </c>
      <c r="AX13" s="11">
        <v>42</v>
      </c>
      <c r="AY13" s="11">
        <v>210</v>
      </c>
      <c r="AZ13" s="11">
        <v>165</v>
      </c>
      <c r="BA13" s="13">
        <v>51</v>
      </c>
      <c r="BB13" s="36">
        <v>108</v>
      </c>
      <c r="BC13" s="36">
        <v>66</v>
      </c>
      <c r="BD13" s="36">
        <v>21</v>
      </c>
      <c r="BE13" s="36">
        <v>129</v>
      </c>
      <c r="BF13" s="36">
        <v>66</v>
      </c>
      <c r="BG13" s="52">
        <v>18</v>
      </c>
      <c r="BH13" s="52">
        <v>69</v>
      </c>
      <c r="BI13" s="52">
        <v>54</v>
      </c>
      <c r="BJ13" s="52">
        <v>12</v>
      </c>
      <c r="BK13" s="52">
        <v>63</v>
      </c>
      <c r="BL13" s="52">
        <v>27</v>
      </c>
      <c r="BM13" s="52">
        <v>15</v>
      </c>
      <c r="BN13" s="52">
        <v>33</v>
      </c>
      <c r="BO13" s="52">
        <v>18</v>
      </c>
      <c r="BP13" s="52">
        <v>3</v>
      </c>
      <c r="BQ13" s="52">
        <v>18</v>
      </c>
      <c r="BR13" s="52">
        <v>36</v>
      </c>
      <c r="BS13" s="52">
        <v>6</v>
      </c>
      <c r="BT13" s="52">
        <v>6</v>
      </c>
      <c r="BU13" s="52">
        <v>15</v>
      </c>
      <c r="BV13" s="52"/>
      <c r="BW13" s="52"/>
      <c r="BX13" s="52">
        <v>3</v>
      </c>
      <c r="BY13" s="52"/>
      <c r="BZ13" s="52"/>
      <c r="CA13" s="52"/>
      <c r="CB13" s="52"/>
      <c r="CC13" s="52"/>
      <c r="CD13" s="52"/>
      <c r="CE13" s="52"/>
      <c r="CF13" s="52"/>
    </row>
    <row r="14" spans="1:84" x14ac:dyDescent="0.3">
      <c r="A14" s="9" t="s">
        <v>162</v>
      </c>
      <c r="B14" s="10" t="s">
        <v>59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>
        <v>27</v>
      </c>
      <c r="AF14" s="11">
        <v>27</v>
      </c>
      <c r="AG14" s="11">
        <v>24</v>
      </c>
      <c r="AH14" s="11">
        <v>60</v>
      </c>
      <c r="AI14" s="11">
        <v>45</v>
      </c>
      <c r="AJ14" s="11">
        <v>48</v>
      </c>
      <c r="AK14" s="11">
        <v>63</v>
      </c>
      <c r="AL14" s="11">
        <v>24</v>
      </c>
      <c r="AM14" s="11">
        <v>15</v>
      </c>
      <c r="AN14" s="11">
        <v>33</v>
      </c>
      <c r="AO14" s="11">
        <v>24</v>
      </c>
      <c r="AP14" s="11">
        <v>21</v>
      </c>
      <c r="AQ14" s="11">
        <v>33</v>
      </c>
      <c r="AR14" s="11">
        <v>33</v>
      </c>
      <c r="AS14" s="11">
        <v>36</v>
      </c>
      <c r="AT14" s="11">
        <v>54</v>
      </c>
      <c r="AU14" s="11">
        <v>33</v>
      </c>
      <c r="AV14" s="11">
        <v>51</v>
      </c>
      <c r="AW14" s="11">
        <v>81</v>
      </c>
      <c r="AX14" s="11">
        <v>27</v>
      </c>
      <c r="AY14" s="11">
        <v>48</v>
      </c>
      <c r="AZ14" s="11">
        <v>93</v>
      </c>
      <c r="BA14" s="13">
        <v>42</v>
      </c>
      <c r="BB14" s="36">
        <v>15</v>
      </c>
      <c r="BC14" s="36">
        <v>24</v>
      </c>
      <c r="BD14" s="36">
        <v>12</v>
      </c>
      <c r="BE14" s="36">
        <v>9</v>
      </c>
      <c r="BF14" s="36">
        <v>24</v>
      </c>
      <c r="BG14" s="52">
        <v>21</v>
      </c>
      <c r="BH14" s="52">
        <v>24</v>
      </c>
      <c r="BI14" s="52">
        <v>33</v>
      </c>
      <c r="BJ14" s="52">
        <v>9</v>
      </c>
      <c r="BK14" s="52">
        <v>12</v>
      </c>
      <c r="BL14" s="52">
        <v>12</v>
      </c>
      <c r="BM14" s="52">
        <v>6</v>
      </c>
      <c r="BN14" s="52">
        <v>9</v>
      </c>
      <c r="BO14" s="52">
        <v>30</v>
      </c>
      <c r="BP14" s="52">
        <v>3</v>
      </c>
      <c r="BQ14" s="52">
        <v>21</v>
      </c>
      <c r="BR14" s="52">
        <v>15</v>
      </c>
      <c r="BS14" s="52">
        <v>18</v>
      </c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</row>
    <row r="15" spans="1:84" x14ac:dyDescent="0.3">
      <c r="A15" s="9" t="s">
        <v>162</v>
      </c>
      <c r="B15" s="10" t="s">
        <v>60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1">
        <v>6</v>
      </c>
      <c r="AB15" s="11">
        <v>66</v>
      </c>
      <c r="AC15" s="10"/>
      <c r="AD15" s="11">
        <v>3</v>
      </c>
      <c r="AE15" s="10"/>
      <c r="AF15" s="10"/>
      <c r="AG15" s="11">
        <v>6</v>
      </c>
      <c r="AH15" s="10"/>
      <c r="AI15" s="10"/>
      <c r="AJ15" s="10"/>
      <c r="AK15" s="10"/>
      <c r="AL15" s="10"/>
      <c r="AM15" s="10"/>
      <c r="AN15" s="10"/>
      <c r="AO15" s="10"/>
      <c r="AP15" s="11">
        <v>12</v>
      </c>
      <c r="AQ15" s="11">
        <v>3</v>
      </c>
      <c r="AR15" s="10"/>
      <c r="AS15" s="10"/>
      <c r="AT15" s="11">
        <v>27</v>
      </c>
      <c r="AU15" s="10"/>
      <c r="AV15" s="11">
        <v>3</v>
      </c>
      <c r="AW15" s="11">
        <v>6</v>
      </c>
      <c r="AX15" s="10"/>
      <c r="AY15" s="10"/>
      <c r="AZ15" s="10"/>
      <c r="BA15" s="12"/>
      <c r="BB15" s="35">
        <v>6</v>
      </c>
      <c r="BC15" s="35">
        <v>6</v>
      </c>
      <c r="BD15" s="35"/>
      <c r="BE15" s="35"/>
      <c r="BF15" s="35"/>
      <c r="BG15" s="52"/>
      <c r="BH15" s="52">
        <v>9</v>
      </c>
      <c r="BI15" s="52"/>
      <c r="BJ15" s="52"/>
      <c r="BK15" s="52">
        <v>6</v>
      </c>
      <c r="BL15" s="52">
        <v>3</v>
      </c>
      <c r="BM15" s="52"/>
      <c r="BN15" s="52">
        <v>3</v>
      </c>
      <c r="BO15" s="52">
        <v>6</v>
      </c>
      <c r="BP15" s="52"/>
      <c r="BQ15" s="52">
        <v>3</v>
      </c>
      <c r="BR15" s="52"/>
      <c r="BS15" s="52"/>
      <c r="BT15" s="52"/>
      <c r="BU15" s="52">
        <v>3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</row>
    <row r="16" spans="1:84" x14ac:dyDescent="0.3">
      <c r="A16" s="9" t="s">
        <v>162</v>
      </c>
      <c r="B16" s="10" t="s">
        <v>61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>
        <v>48</v>
      </c>
      <c r="N16" s="10"/>
      <c r="O16" s="11">
        <v>9</v>
      </c>
      <c r="P16" s="11">
        <v>63</v>
      </c>
      <c r="Q16" s="10"/>
      <c r="R16" s="11">
        <v>6</v>
      </c>
      <c r="S16" s="11">
        <v>105</v>
      </c>
      <c r="T16" s="10"/>
      <c r="U16" s="10"/>
      <c r="V16" s="11">
        <v>153</v>
      </c>
      <c r="W16" s="10"/>
      <c r="X16" s="11">
        <v>3</v>
      </c>
      <c r="Y16" s="11">
        <v>150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2"/>
      <c r="BB16" s="35"/>
      <c r="BC16" s="35"/>
      <c r="BD16" s="35"/>
      <c r="BE16" s="35"/>
      <c r="BF16" s="35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</row>
    <row r="17" spans="1:84" x14ac:dyDescent="0.3">
      <c r="A17" s="9" t="s">
        <v>162</v>
      </c>
      <c r="B17" s="10" t="s">
        <v>62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>
        <v>270</v>
      </c>
      <c r="AA17" s="11">
        <v>27</v>
      </c>
      <c r="AB17" s="11">
        <v>168</v>
      </c>
      <c r="AC17" s="11">
        <v>198</v>
      </c>
      <c r="AD17" s="11">
        <v>114</v>
      </c>
      <c r="AE17" s="11">
        <v>144</v>
      </c>
      <c r="AF17" s="11">
        <v>282</v>
      </c>
      <c r="AG17" s="11">
        <v>60</v>
      </c>
      <c r="AH17" s="11">
        <v>135</v>
      </c>
      <c r="AI17" s="11">
        <v>282</v>
      </c>
      <c r="AJ17" s="11">
        <v>84</v>
      </c>
      <c r="AK17" s="11">
        <v>135</v>
      </c>
      <c r="AL17" s="11">
        <v>198</v>
      </c>
      <c r="AM17" s="11">
        <v>54</v>
      </c>
      <c r="AN17" s="11">
        <v>330</v>
      </c>
      <c r="AO17" s="11">
        <v>129</v>
      </c>
      <c r="AP17" s="11">
        <v>84</v>
      </c>
      <c r="AQ17" s="11">
        <v>231</v>
      </c>
      <c r="AR17" s="11">
        <v>147</v>
      </c>
      <c r="AS17" s="11">
        <v>180</v>
      </c>
      <c r="AT17" s="11">
        <v>144</v>
      </c>
      <c r="AU17" s="11">
        <v>93</v>
      </c>
      <c r="AV17" s="11">
        <v>105</v>
      </c>
      <c r="AW17" s="11">
        <v>150</v>
      </c>
      <c r="AX17" s="11">
        <v>114</v>
      </c>
      <c r="AY17" s="11">
        <v>168</v>
      </c>
      <c r="AZ17" s="11">
        <v>132</v>
      </c>
      <c r="BA17" s="13">
        <v>75</v>
      </c>
      <c r="BB17" s="36">
        <v>12</v>
      </c>
      <c r="BC17" s="36">
        <v>51</v>
      </c>
      <c r="BD17" s="36">
        <v>54</v>
      </c>
      <c r="BE17" s="36">
        <v>12</v>
      </c>
      <c r="BF17" s="36">
        <v>15</v>
      </c>
      <c r="BG17" s="52">
        <v>24</v>
      </c>
      <c r="BH17" s="52"/>
      <c r="BI17" s="52">
        <v>21</v>
      </c>
      <c r="BJ17" s="52">
        <v>24</v>
      </c>
      <c r="BK17" s="52">
        <v>3</v>
      </c>
      <c r="BL17" s="52">
        <v>3</v>
      </c>
      <c r="BM17" s="52">
        <v>15</v>
      </c>
      <c r="BN17" s="52"/>
      <c r="BO17" s="52">
        <v>21</v>
      </c>
      <c r="BP17" s="52">
        <v>21</v>
      </c>
      <c r="BQ17" s="52"/>
      <c r="BR17" s="52">
        <v>36</v>
      </c>
      <c r="BS17" s="52">
        <v>33</v>
      </c>
      <c r="BT17" s="52">
        <v>3</v>
      </c>
      <c r="BU17" s="52">
        <v>3</v>
      </c>
      <c r="BV17" s="52"/>
      <c r="BW17" s="52"/>
      <c r="BX17" s="52">
        <v>3</v>
      </c>
      <c r="BY17" s="52"/>
      <c r="BZ17" s="52"/>
      <c r="CA17" s="52"/>
      <c r="CB17" s="52"/>
      <c r="CC17" s="52"/>
      <c r="CD17" s="52"/>
      <c r="CE17" s="52"/>
      <c r="CF17" s="52"/>
    </row>
    <row r="18" spans="1:84" x14ac:dyDescent="0.3">
      <c r="A18" s="9" t="s">
        <v>162</v>
      </c>
      <c r="B18" s="10" t="s">
        <v>63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>
        <v>183</v>
      </c>
      <c r="S18" s="11">
        <v>147</v>
      </c>
      <c r="T18" s="10"/>
      <c r="U18" s="10"/>
      <c r="V18" s="10"/>
      <c r="W18" s="11">
        <v>105</v>
      </c>
      <c r="X18" s="10"/>
      <c r="Y18" s="10"/>
      <c r="Z18" s="11">
        <v>114</v>
      </c>
      <c r="AA18" s="10"/>
      <c r="AB18" s="10"/>
      <c r="AC18" s="11">
        <v>48</v>
      </c>
      <c r="AD18" s="10"/>
      <c r="AE18" s="10"/>
      <c r="AF18" s="11">
        <v>96</v>
      </c>
      <c r="AG18" s="10"/>
      <c r="AH18" s="11">
        <v>6</v>
      </c>
      <c r="AI18" s="11">
        <v>84</v>
      </c>
      <c r="AJ18" s="11">
        <v>18</v>
      </c>
      <c r="AK18" s="11">
        <v>3</v>
      </c>
      <c r="AL18" s="11">
        <v>57</v>
      </c>
      <c r="AM18" s="10"/>
      <c r="AN18" s="10"/>
      <c r="AO18" s="11">
        <v>84</v>
      </c>
      <c r="AP18" s="10"/>
      <c r="AQ18" s="11">
        <v>3</v>
      </c>
      <c r="AR18" s="11">
        <v>66</v>
      </c>
      <c r="AS18" s="11">
        <v>6</v>
      </c>
      <c r="AT18" s="11">
        <v>9</v>
      </c>
      <c r="AU18" s="11">
        <v>45</v>
      </c>
      <c r="AV18" s="11">
        <v>15</v>
      </c>
      <c r="AW18" s="11">
        <v>18</v>
      </c>
      <c r="AX18" s="11">
        <v>48</v>
      </c>
      <c r="AY18" s="11">
        <v>12</v>
      </c>
      <c r="AZ18" s="11">
        <v>15</v>
      </c>
      <c r="BA18" s="13">
        <v>48</v>
      </c>
      <c r="BB18" s="36">
        <v>15</v>
      </c>
      <c r="BC18" s="36">
        <v>12</v>
      </c>
      <c r="BD18" s="36">
        <v>27</v>
      </c>
      <c r="BE18" s="36">
        <v>15</v>
      </c>
      <c r="BF18" s="36">
        <v>15</v>
      </c>
      <c r="BG18" s="52">
        <v>30</v>
      </c>
      <c r="BH18" s="52"/>
      <c r="BI18" s="52">
        <v>6</v>
      </c>
      <c r="BJ18" s="52">
        <v>36</v>
      </c>
      <c r="BK18" s="52">
        <v>27</v>
      </c>
      <c r="BL18" s="52">
        <v>12</v>
      </c>
      <c r="BM18" s="52">
        <v>36</v>
      </c>
      <c r="BN18" s="52"/>
      <c r="BO18" s="52">
        <v>12</v>
      </c>
      <c r="BP18" s="52">
        <v>3</v>
      </c>
      <c r="BQ18" s="52"/>
      <c r="BR18" s="52">
        <v>24</v>
      </c>
      <c r="BS18" s="52">
        <v>30</v>
      </c>
      <c r="BT18" s="52"/>
      <c r="BU18" s="52">
        <v>15</v>
      </c>
      <c r="BV18" s="52">
        <v>6</v>
      </c>
      <c r="BW18" s="52"/>
      <c r="BX18" s="52">
        <v>6</v>
      </c>
      <c r="BY18" s="52">
        <v>6</v>
      </c>
      <c r="BZ18" s="52">
        <v>3</v>
      </c>
      <c r="CA18" s="52">
        <v>21</v>
      </c>
      <c r="CB18" s="52">
        <v>30</v>
      </c>
      <c r="CC18" s="52"/>
      <c r="CD18" s="52">
        <v>18</v>
      </c>
      <c r="CE18" s="52"/>
      <c r="CF18" s="52"/>
    </row>
    <row r="19" spans="1:84" x14ac:dyDescent="0.3">
      <c r="A19" s="9" t="s">
        <v>162</v>
      </c>
      <c r="B19" s="10" t="s">
        <v>64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v>129</v>
      </c>
      <c r="M19" s="11">
        <v>96</v>
      </c>
      <c r="N19" s="11">
        <v>96</v>
      </c>
      <c r="O19" s="11">
        <v>283.5</v>
      </c>
      <c r="P19" s="11">
        <v>186</v>
      </c>
      <c r="Q19" s="11">
        <v>153</v>
      </c>
      <c r="R19" s="11">
        <v>195</v>
      </c>
      <c r="S19" s="11">
        <v>135</v>
      </c>
      <c r="T19" s="11">
        <v>156</v>
      </c>
      <c r="U19" s="11">
        <v>87</v>
      </c>
      <c r="V19" s="11">
        <v>132</v>
      </c>
      <c r="W19" s="11">
        <v>138</v>
      </c>
      <c r="X19" s="11">
        <v>69</v>
      </c>
      <c r="Y19" s="11">
        <v>105</v>
      </c>
      <c r="Z19" s="11">
        <v>96</v>
      </c>
      <c r="AA19" s="11">
        <v>102</v>
      </c>
      <c r="AB19" s="11">
        <v>69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2"/>
      <c r="BB19" s="35"/>
      <c r="BC19" s="35"/>
      <c r="BD19" s="35"/>
      <c r="BE19" s="35"/>
      <c r="BF19" s="35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</row>
    <row r="20" spans="1:84" x14ac:dyDescent="0.3">
      <c r="A20" s="9" t="s">
        <v>162</v>
      </c>
      <c r="B20" s="10" t="s">
        <v>65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1">
        <v>66</v>
      </c>
      <c r="AD20" s="11">
        <v>72</v>
      </c>
      <c r="AE20" s="11">
        <v>99</v>
      </c>
      <c r="AF20" s="11">
        <v>84</v>
      </c>
      <c r="AG20" s="11">
        <v>156</v>
      </c>
      <c r="AH20" s="11">
        <v>96</v>
      </c>
      <c r="AI20" s="11">
        <v>66</v>
      </c>
      <c r="AJ20" s="11">
        <v>123</v>
      </c>
      <c r="AK20" s="11">
        <v>159</v>
      </c>
      <c r="AL20" s="11">
        <v>60</v>
      </c>
      <c r="AM20" s="11">
        <v>153</v>
      </c>
      <c r="AN20" s="11">
        <v>90</v>
      </c>
      <c r="AO20" s="11">
        <v>90</v>
      </c>
      <c r="AP20" s="11">
        <v>198</v>
      </c>
      <c r="AQ20" s="11">
        <v>114</v>
      </c>
      <c r="AR20" s="11">
        <v>105</v>
      </c>
      <c r="AS20" s="11">
        <v>222</v>
      </c>
      <c r="AT20" s="11">
        <v>120</v>
      </c>
      <c r="AU20" s="11">
        <v>90</v>
      </c>
      <c r="AV20" s="11">
        <v>186</v>
      </c>
      <c r="AW20" s="11">
        <v>96</v>
      </c>
      <c r="AX20" s="11">
        <v>69</v>
      </c>
      <c r="AY20" s="11">
        <v>189</v>
      </c>
      <c r="AZ20" s="11">
        <v>96</v>
      </c>
      <c r="BA20" s="13">
        <v>57</v>
      </c>
      <c r="BB20" s="36">
        <v>111</v>
      </c>
      <c r="BC20" s="36">
        <v>51</v>
      </c>
      <c r="BD20" s="36">
        <v>48</v>
      </c>
      <c r="BE20" s="36">
        <v>81</v>
      </c>
      <c r="BF20" s="36">
        <v>27</v>
      </c>
      <c r="BG20" s="52">
        <v>24</v>
      </c>
      <c r="BH20" s="52">
        <v>69</v>
      </c>
      <c r="BI20" s="52">
        <v>21</v>
      </c>
      <c r="BJ20" s="52">
        <v>24</v>
      </c>
      <c r="BK20" s="52">
        <v>63</v>
      </c>
      <c r="BL20" s="52">
        <v>12</v>
      </c>
      <c r="BM20" s="52">
        <v>30</v>
      </c>
      <c r="BN20" s="52">
        <v>36</v>
      </c>
      <c r="BO20" s="52">
        <v>12</v>
      </c>
      <c r="BP20" s="52">
        <v>12</v>
      </c>
      <c r="BQ20" s="52">
        <v>45</v>
      </c>
      <c r="BR20" s="52">
        <v>9</v>
      </c>
      <c r="BS20" s="52">
        <v>9</v>
      </c>
      <c r="BT20" s="52">
        <v>6</v>
      </c>
      <c r="BU20" s="52">
        <v>6</v>
      </c>
      <c r="BV20" s="52"/>
      <c r="BW20" s="52">
        <v>3</v>
      </c>
      <c r="BX20" s="52">
        <v>3</v>
      </c>
      <c r="BY20" s="52"/>
      <c r="BZ20" s="52">
        <v>3</v>
      </c>
      <c r="CA20" s="52"/>
      <c r="CB20" s="52"/>
      <c r="CC20" s="52"/>
      <c r="CD20" s="52"/>
      <c r="CE20" s="52"/>
      <c r="CF20" s="52"/>
    </row>
    <row r="21" spans="1:84" x14ac:dyDescent="0.3">
      <c r="A21" s="9" t="s">
        <v>162</v>
      </c>
      <c r="B21" s="10" t="s">
        <v>66</v>
      </c>
      <c r="C21" s="10"/>
      <c r="D21" s="10"/>
      <c r="E21" s="10"/>
      <c r="F21" s="11">
        <v>30</v>
      </c>
      <c r="G21" s="10"/>
      <c r="H21" s="10"/>
      <c r="I21" s="10"/>
      <c r="J21" s="11">
        <v>30</v>
      </c>
      <c r="K21" s="10"/>
      <c r="L21" s="11">
        <v>12</v>
      </c>
      <c r="M21" s="10"/>
      <c r="N21" s="10"/>
      <c r="O21" s="11">
        <v>4.5</v>
      </c>
      <c r="P21" s="10"/>
      <c r="Q21" s="11">
        <v>207</v>
      </c>
      <c r="R21" s="11">
        <v>99</v>
      </c>
      <c r="S21" s="10"/>
      <c r="T21" s="11">
        <v>177</v>
      </c>
      <c r="U21" s="11">
        <v>132</v>
      </c>
      <c r="V21" s="10"/>
      <c r="W21" s="11">
        <v>84</v>
      </c>
      <c r="X21" s="11">
        <v>189</v>
      </c>
      <c r="Y21" s="11">
        <v>12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2"/>
      <c r="BB21" s="35"/>
      <c r="BC21" s="35"/>
      <c r="BD21" s="35"/>
      <c r="BE21" s="35"/>
      <c r="BF21" s="35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</row>
    <row r="22" spans="1:84" x14ac:dyDescent="0.3">
      <c r="A22" s="9" t="s">
        <v>162</v>
      </c>
      <c r="B22" s="10" t="s">
        <v>67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1">
        <v>147</v>
      </c>
      <c r="AA22" s="11">
        <v>93</v>
      </c>
      <c r="AB22" s="11">
        <v>12</v>
      </c>
      <c r="AC22" s="11">
        <v>87</v>
      </c>
      <c r="AD22" s="11">
        <v>114</v>
      </c>
      <c r="AE22" s="10"/>
      <c r="AF22" s="11">
        <v>96</v>
      </c>
      <c r="AG22" s="11">
        <v>78</v>
      </c>
      <c r="AH22" s="11">
        <v>3</v>
      </c>
      <c r="AI22" s="11">
        <v>87</v>
      </c>
      <c r="AJ22" s="11">
        <v>69</v>
      </c>
      <c r="AK22" s="10"/>
      <c r="AL22" s="11">
        <v>84</v>
      </c>
      <c r="AM22" s="11">
        <v>93</v>
      </c>
      <c r="AN22" s="11">
        <v>27</v>
      </c>
      <c r="AO22" s="11">
        <v>117</v>
      </c>
      <c r="AP22" s="11">
        <v>129</v>
      </c>
      <c r="AQ22" s="11">
        <v>12</v>
      </c>
      <c r="AR22" s="11">
        <v>87</v>
      </c>
      <c r="AS22" s="11">
        <v>126</v>
      </c>
      <c r="AT22" s="11">
        <v>66</v>
      </c>
      <c r="AU22" s="11">
        <v>135</v>
      </c>
      <c r="AV22" s="11">
        <v>165</v>
      </c>
      <c r="AW22" s="11">
        <v>69</v>
      </c>
      <c r="AX22" s="11">
        <v>123</v>
      </c>
      <c r="AY22" s="11">
        <v>168</v>
      </c>
      <c r="AZ22" s="11">
        <v>36</v>
      </c>
      <c r="BA22" s="13">
        <v>138</v>
      </c>
      <c r="BB22" s="36">
        <v>54</v>
      </c>
      <c r="BC22" s="36">
        <v>30</v>
      </c>
      <c r="BD22" s="36">
        <v>57</v>
      </c>
      <c r="BE22" s="36">
        <v>42</v>
      </c>
      <c r="BF22" s="36">
        <v>15</v>
      </c>
      <c r="BG22" s="52">
        <v>51</v>
      </c>
      <c r="BH22" s="52">
        <v>51</v>
      </c>
      <c r="BI22" s="52">
        <v>18</v>
      </c>
      <c r="BJ22" s="52">
        <v>33</v>
      </c>
      <c r="BK22" s="52">
        <v>66</v>
      </c>
      <c r="BL22" s="52">
        <v>12</v>
      </c>
      <c r="BM22" s="52">
        <v>30</v>
      </c>
      <c r="BN22" s="52">
        <v>18</v>
      </c>
      <c r="BO22" s="52">
        <v>15</v>
      </c>
      <c r="BP22" s="52">
        <v>27</v>
      </c>
      <c r="BQ22" s="52">
        <v>57</v>
      </c>
      <c r="BR22" s="52">
        <v>3</v>
      </c>
      <c r="BS22" s="52">
        <v>36</v>
      </c>
      <c r="BT22" s="52">
        <v>6</v>
      </c>
      <c r="BU22" s="52"/>
      <c r="BV22" s="52"/>
      <c r="BW22" s="52"/>
      <c r="BX22" s="52"/>
      <c r="BY22" s="52"/>
      <c r="BZ22" s="52">
        <v>9</v>
      </c>
      <c r="CA22" s="52"/>
      <c r="CB22" s="52"/>
      <c r="CC22" s="52"/>
      <c r="CD22" s="52"/>
      <c r="CE22" s="52"/>
      <c r="CF22" s="52"/>
    </row>
    <row r="23" spans="1:84" x14ac:dyDescent="0.3">
      <c r="A23" s="9" t="s">
        <v>162</v>
      </c>
      <c r="B23" s="10" t="s">
        <v>68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1">
        <v>57</v>
      </c>
      <c r="AB23" s="11">
        <v>111</v>
      </c>
      <c r="AC23" s="10"/>
      <c r="AD23" s="11">
        <v>123</v>
      </c>
      <c r="AE23" s="11">
        <v>165</v>
      </c>
      <c r="AF23" s="11">
        <v>24</v>
      </c>
      <c r="AG23" s="11">
        <v>117</v>
      </c>
      <c r="AH23" s="11">
        <v>162</v>
      </c>
      <c r="AI23" s="11">
        <v>24</v>
      </c>
      <c r="AJ23" s="11">
        <v>192</v>
      </c>
      <c r="AK23" s="11">
        <v>213</v>
      </c>
      <c r="AL23" s="10"/>
      <c r="AM23" s="11">
        <v>156</v>
      </c>
      <c r="AN23" s="11">
        <v>198</v>
      </c>
      <c r="AO23" s="10"/>
      <c r="AP23" s="11">
        <v>195</v>
      </c>
      <c r="AQ23" s="11">
        <v>255</v>
      </c>
      <c r="AR23" s="11">
        <v>48</v>
      </c>
      <c r="AS23" s="11">
        <v>120</v>
      </c>
      <c r="AT23" s="11">
        <v>228</v>
      </c>
      <c r="AU23" s="11">
        <v>66</v>
      </c>
      <c r="AV23" s="11">
        <v>153</v>
      </c>
      <c r="AW23" s="11">
        <v>183</v>
      </c>
      <c r="AX23" s="11">
        <v>27</v>
      </c>
      <c r="AY23" s="11">
        <v>153</v>
      </c>
      <c r="AZ23" s="11">
        <v>141</v>
      </c>
      <c r="BA23" s="13">
        <v>75</v>
      </c>
      <c r="BB23" s="36">
        <v>87</v>
      </c>
      <c r="BC23" s="36">
        <v>90</v>
      </c>
      <c r="BD23" s="36">
        <v>24</v>
      </c>
      <c r="BE23" s="36"/>
      <c r="BF23" s="36">
        <v>81</v>
      </c>
      <c r="BG23" s="52"/>
      <c r="BH23" s="52">
        <v>39</v>
      </c>
      <c r="BI23" s="52">
        <v>48</v>
      </c>
      <c r="BJ23" s="52"/>
      <c r="BK23" s="52">
        <v>39</v>
      </c>
      <c r="BL23" s="52">
        <v>48</v>
      </c>
      <c r="BM23" s="52"/>
      <c r="BN23" s="52">
        <v>54</v>
      </c>
      <c r="BO23" s="52">
        <v>30</v>
      </c>
      <c r="BP23" s="52"/>
      <c r="BQ23" s="52">
        <v>6</v>
      </c>
      <c r="BR23" s="52">
        <v>45</v>
      </c>
      <c r="BS23" s="52"/>
      <c r="BT23" s="52">
        <v>6</v>
      </c>
      <c r="BU23" s="52"/>
      <c r="BV23" s="52"/>
      <c r="BW23" s="52">
        <v>3</v>
      </c>
      <c r="BX23" s="52"/>
      <c r="BY23" s="52"/>
      <c r="BZ23" s="52"/>
      <c r="CA23" s="52"/>
      <c r="CB23" s="52"/>
      <c r="CC23" s="52"/>
      <c r="CD23" s="52"/>
      <c r="CE23" s="52"/>
      <c r="CF23" s="52"/>
    </row>
    <row r="24" spans="1:84" x14ac:dyDescent="0.3">
      <c r="A24" s="9" t="s">
        <v>162</v>
      </c>
      <c r="B24" s="10" t="s">
        <v>69</v>
      </c>
      <c r="C24" s="10"/>
      <c r="D24" s="10"/>
      <c r="E24" s="10"/>
      <c r="F24" s="11">
        <v>6</v>
      </c>
      <c r="G24" s="10"/>
      <c r="H24" s="10"/>
      <c r="I24" s="10"/>
      <c r="J24" s="10"/>
      <c r="K24" s="10"/>
      <c r="L24" s="10"/>
      <c r="M24" s="10"/>
      <c r="N24" s="10"/>
      <c r="O24" s="11">
        <v>3</v>
      </c>
      <c r="P24" s="10"/>
      <c r="Q24" s="10"/>
      <c r="R24" s="11">
        <v>3</v>
      </c>
      <c r="S24" s="10"/>
      <c r="T24" s="10"/>
      <c r="U24" s="10"/>
      <c r="V24" s="10"/>
      <c r="W24" s="10"/>
      <c r="X24" s="11">
        <v>15</v>
      </c>
      <c r="Y24" s="10"/>
      <c r="Z24" s="10"/>
      <c r="AA24" s="11">
        <v>15</v>
      </c>
      <c r="AB24" s="11">
        <v>6</v>
      </c>
      <c r="AC24" s="10"/>
      <c r="AD24" s="11">
        <v>6</v>
      </c>
      <c r="AE24" s="10"/>
      <c r="AF24" s="10"/>
      <c r="AG24" s="11">
        <v>3</v>
      </c>
      <c r="AH24" s="10"/>
      <c r="AI24" s="10"/>
      <c r="AJ24" s="11">
        <v>12</v>
      </c>
      <c r="AK24" s="10"/>
      <c r="AL24" s="10"/>
      <c r="AM24" s="10"/>
      <c r="AN24" s="10"/>
      <c r="AO24" s="10"/>
      <c r="AP24" s="11">
        <v>6</v>
      </c>
      <c r="AQ24" s="11">
        <v>6</v>
      </c>
      <c r="AR24" s="10"/>
      <c r="AS24" s="11">
        <v>6</v>
      </c>
      <c r="AT24" s="11">
        <v>3</v>
      </c>
      <c r="AU24" s="10"/>
      <c r="AV24" s="10"/>
      <c r="AW24" s="10"/>
      <c r="AX24" s="10"/>
      <c r="AY24" s="10"/>
      <c r="AZ24" s="10"/>
      <c r="BA24" s="12"/>
      <c r="BB24" s="35"/>
      <c r="BC24" s="35"/>
      <c r="BD24" s="35"/>
      <c r="BE24" s="35">
        <v>75</v>
      </c>
      <c r="BF24" s="35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</row>
    <row r="25" spans="1:84" x14ac:dyDescent="0.3">
      <c r="A25" s="9" t="s">
        <v>162</v>
      </c>
      <c r="B25" s="10" t="s">
        <v>70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>
        <v>32</v>
      </c>
      <c r="AJ25" s="11">
        <v>4</v>
      </c>
      <c r="AK25" s="11">
        <v>49</v>
      </c>
      <c r="AL25" s="11">
        <v>49</v>
      </c>
      <c r="AM25" s="11">
        <v>18</v>
      </c>
      <c r="AN25" s="11">
        <v>3</v>
      </c>
      <c r="AO25" s="11">
        <v>47</v>
      </c>
      <c r="AP25" s="11">
        <v>33</v>
      </c>
      <c r="AQ25" s="11">
        <v>44</v>
      </c>
      <c r="AR25" s="11">
        <v>61</v>
      </c>
      <c r="AS25" s="11">
        <v>43</v>
      </c>
      <c r="AT25" s="11">
        <v>56</v>
      </c>
      <c r="AU25" s="11">
        <v>77</v>
      </c>
      <c r="AV25" s="11">
        <v>49</v>
      </c>
      <c r="AW25" s="11">
        <v>34</v>
      </c>
      <c r="AX25" s="11">
        <v>62</v>
      </c>
      <c r="AY25" s="11">
        <v>72</v>
      </c>
      <c r="AZ25" s="11">
        <v>4</v>
      </c>
      <c r="BA25" s="13">
        <v>69</v>
      </c>
      <c r="BB25" s="36">
        <v>47</v>
      </c>
      <c r="BC25" s="36">
        <v>2</v>
      </c>
      <c r="BD25" s="36">
        <v>59</v>
      </c>
      <c r="BE25" s="36">
        <v>46</v>
      </c>
      <c r="BF25" s="36">
        <v>3</v>
      </c>
      <c r="BG25" s="52">
        <v>55</v>
      </c>
      <c r="BH25" s="52">
        <v>37</v>
      </c>
      <c r="BI25" s="52">
        <v>2</v>
      </c>
      <c r="BJ25" s="52">
        <v>66</v>
      </c>
      <c r="BK25" s="52">
        <v>43</v>
      </c>
      <c r="BL25" s="52">
        <v>3</v>
      </c>
      <c r="BM25" s="52">
        <v>51</v>
      </c>
      <c r="BN25" s="52">
        <v>45</v>
      </c>
      <c r="BO25" s="52">
        <v>4</v>
      </c>
      <c r="BP25" s="52">
        <v>54</v>
      </c>
      <c r="BQ25" s="52">
        <v>46</v>
      </c>
      <c r="BR25" s="52">
        <v>11</v>
      </c>
      <c r="BS25" s="52">
        <v>41</v>
      </c>
      <c r="BT25" s="52">
        <v>44</v>
      </c>
      <c r="BU25" s="52">
        <v>2</v>
      </c>
      <c r="BV25" s="52">
        <v>33</v>
      </c>
      <c r="BW25" s="52">
        <v>26</v>
      </c>
      <c r="BX25" s="52">
        <v>2</v>
      </c>
      <c r="BY25" s="52">
        <v>39</v>
      </c>
      <c r="BZ25" s="52">
        <v>35</v>
      </c>
      <c r="CA25" s="52">
        <v>5</v>
      </c>
      <c r="CB25" s="52">
        <v>28</v>
      </c>
      <c r="CC25" s="52">
        <v>25</v>
      </c>
      <c r="CD25" s="52">
        <v>3</v>
      </c>
      <c r="CE25" s="52">
        <v>35</v>
      </c>
      <c r="CF25" s="52">
        <v>10</v>
      </c>
    </row>
    <row r="26" spans="1:84" x14ac:dyDescent="0.3">
      <c r="A26" s="9" t="s">
        <v>162</v>
      </c>
      <c r="B26" s="10" t="s">
        <v>71</v>
      </c>
      <c r="C26" s="10"/>
      <c r="D26" s="10"/>
      <c r="E26" s="10"/>
      <c r="F26" s="11">
        <v>6</v>
      </c>
      <c r="G26" s="10"/>
      <c r="H26" s="10"/>
      <c r="I26" s="10"/>
      <c r="J26" s="10"/>
      <c r="K26" s="10"/>
      <c r="L26" s="11">
        <v>3</v>
      </c>
      <c r="M26" s="10"/>
      <c r="N26" s="10"/>
      <c r="O26" s="10"/>
      <c r="P26" s="11">
        <v>108</v>
      </c>
      <c r="Q26" s="11">
        <v>162</v>
      </c>
      <c r="R26" s="10"/>
      <c r="S26" s="11">
        <v>120</v>
      </c>
      <c r="T26" s="11">
        <v>150</v>
      </c>
      <c r="U26" s="10"/>
      <c r="V26" s="11">
        <v>174</v>
      </c>
      <c r="W26" s="11">
        <v>66</v>
      </c>
      <c r="X26" s="11">
        <v>3</v>
      </c>
      <c r="Y26" s="11">
        <v>84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2"/>
      <c r="BB26" s="35"/>
      <c r="BC26" s="35"/>
      <c r="BD26" s="35"/>
      <c r="BE26" s="35"/>
      <c r="BF26" s="35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</row>
    <row r="27" spans="1:84" x14ac:dyDescent="0.3">
      <c r="A27" s="9" t="s">
        <v>162</v>
      </c>
      <c r="B27" s="10" t="s">
        <v>72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>
        <v>24</v>
      </c>
      <c r="N27" s="11">
        <v>30</v>
      </c>
      <c r="O27" s="11">
        <v>42</v>
      </c>
      <c r="P27" s="11">
        <v>12</v>
      </c>
      <c r="Q27" s="10"/>
      <c r="R27" s="10"/>
      <c r="S27" s="11">
        <v>102</v>
      </c>
      <c r="T27" s="10"/>
      <c r="U27" s="11">
        <v>138</v>
      </c>
      <c r="V27" s="10"/>
      <c r="W27" s="10"/>
      <c r="X27" s="11">
        <v>156</v>
      </c>
      <c r="Y27" s="11">
        <v>108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2"/>
      <c r="BB27" s="35"/>
      <c r="BC27" s="35"/>
      <c r="BD27" s="35"/>
      <c r="BE27" s="35"/>
      <c r="BF27" s="35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</row>
    <row r="28" spans="1:84" x14ac:dyDescent="0.3">
      <c r="A28" s="9" t="s">
        <v>162</v>
      </c>
      <c r="B28" s="10" t="s">
        <v>73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51</v>
      </c>
      <c r="P28" s="11">
        <v>15</v>
      </c>
      <c r="Q28" s="10"/>
      <c r="R28" s="11">
        <v>15</v>
      </c>
      <c r="S28" s="10"/>
      <c r="T28" s="10"/>
      <c r="U28" s="11">
        <v>75</v>
      </c>
      <c r="V28" s="10"/>
      <c r="W28" s="10"/>
      <c r="X28" s="11">
        <v>114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2"/>
      <c r="BB28" s="35"/>
      <c r="BC28" s="35"/>
      <c r="BD28" s="35"/>
      <c r="BE28" s="35"/>
      <c r="BF28" s="35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</row>
    <row r="29" spans="1:84" x14ac:dyDescent="0.3">
      <c r="A29" s="9" t="s">
        <v>162</v>
      </c>
      <c r="B29" s="10" t="s">
        <v>74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1">
        <v>84</v>
      </c>
      <c r="AB29" s="11">
        <v>45</v>
      </c>
      <c r="AC29" s="11">
        <v>27</v>
      </c>
      <c r="AD29" s="10"/>
      <c r="AE29" s="11">
        <v>36</v>
      </c>
      <c r="AF29" s="11">
        <v>15</v>
      </c>
      <c r="AG29" s="10"/>
      <c r="AH29" s="11">
        <v>33</v>
      </c>
      <c r="AI29" s="11">
        <v>15</v>
      </c>
      <c r="AJ29" s="10"/>
      <c r="AK29" s="11">
        <v>48</v>
      </c>
      <c r="AL29" s="11">
        <v>24</v>
      </c>
      <c r="AM29" s="10"/>
      <c r="AN29" s="11">
        <v>51</v>
      </c>
      <c r="AO29" s="11">
        <v>42</v>
      </c>
      <c r="AP29" s="11">
        <v>3</v>
      </c>
      <c r="AQ29" s="11">
        <v>84</v>
      </c>
      <c r="AR29" s="11">
        <v>70</v>
      </c>
      <c r="AS29" s="10"/>
      <c r="AT29" s="11">
        <v>99</v>
      </c>
      <c r="AU29" s="11">
        <v>24</v>
      </c>
      <c r="AV29" s="10"/>
      <c r="AW29" s="11">
        <v>57</v>
      </c>
      <c r="AX29" s="11">
        <v>27</v>
      </c>
      <c r="AY29" s="11">
        <v>3</v>
      </c>
      <c r="AZ29" s="11">
        <v>96</v>
      </c>
      <c r="BA29" s="13">
        <v>60</v>
      </c>
      <c r="BB29" s="36"/>
      <c r="BC29" s="36">
        <v>45</v>
      </c>
      <c r="BD29" s="36">
        <v>6</v>
      </c>
      <c r="BE29" s="36"/>
      <c r="BF29" s="36">
        <v>30</v>
      </c>
      <c r="BG29" s="52">
        <v>15</v>
      </c>
      <c r="BH29" s="52"/>
      <c r="BI29" s="52">
        <v>6</v>
      </c>
      <c r="BJ29" s="52">
        <v>6</v>
      </c>
      <c r="BK29" s="52">
        <v>3</v>
      </c>
      <c r="BL29" s="52">
        <v>33</v>
      </c>
      <c r="BM29" s="52"/>
      <c r="BN29" s="52">
        <v>18</v>
      </c>
      <c r="BO29" s="52">
        <v>18</v>
      </c>
      <c r="BP29" s="52"/>
      <c r="BQ29" s="52">
        <v>24</v>
      </c>
      <c r="BR29" s="52">
        <v>6</v>
      </c>
      <c r="BS29" s="52"/>
      <c r="BT29" s="52">
        <v>6</v>
      </c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</row>
    <row r="30" spans="1:84" x14ac:dyDescent="0.3">
      <c r="A30" s="9" t="s">
        <v>162</v>
      </c>
      <c r="B30" s="10" t="s">
        <v>75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1">
        <v>24</v>
      </c>
      <c r="AU30" s="11">
        <v>27</v>
      </c>
      <c r="AV30" s="10"/>
      <c r="AW30" s="11">
        <v>81</v>
      </c>
      <c r="AX30" s="11">
        <v>84</v>
      </c>
      <c r="AY30" s="11">
        <v>75</v>
      </c>
      <c r="AZ30" s="11">
        <v>69</v>
      </c>
      <c r="BA30" s="13">
        <v>75</v>
      </c>
      <c r="BB30" s="36">
        <v>60</v>
      </c>
      <c r="BC30" s="36">
        <v>63</v>
      </c>
      <c r="BD30" s="36">
        <v>48</v>
      </c>
      <c r="BE30" s="36">
        <v>36</v>
      </c>
      <c r="BF30" s="36">
        <v>33</v>
      </c>
      <c r="BG30" s="52"/>
      <c r="BH30" s="52">
        <v>9</v>
      </c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>
        <v>6</v>
      </c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</row>
    <row r="31" spans="1:84" x14ac:dyDescent="0.3">
      <c r="A31" s="14" t="s">
        <v>162</v>
      </c>
      <c r="B31" s="15" t="s">
        <v>138</v>
      </c>
      <c r="C31" s="15"/>
      <c r="D31" s="15"/>
      <c r="E31" s="15"/>
      <c r="F31" s="15">
        <v>42</v>
      </c>
      <c r="G31" s="15"/>
      <c r="H31" s="15"/>
      <c r="I31" s="15"/>
      <c r="J31" s="15">
        <v>48</v>
      </c>
      <c r="K31" s="16"/>
      <c r="L31" s="16">
        <v>261</v>
      </c>
      <c r="M31" s="16">
        <v>267</v>
      </c>
      <c r="N31" s="15">
        <v>258</v>
      </c>
      <c r="O31" s="15">
        <v>675</v>
      </c>
      <c r="P31" s="15">
        <v>690</v>
      </c>
      <c r="Q31" s="15">
        <v>672</v>
      </c>
      <c r="R31" s="15">
        <v>807</v>
      </c>
      <c r="S31" s="15">
        <v>849</v>
      </c>
      <c r="T31" s="15">
        <v>483</v>
      </c>
      <c r="U31" s="15">
        <v>750</v>
      </c>
      <c r="V31" s="15">
        <v>885</v>
      </c>
      <c r="W31" s="15">
        <v>765</v>
      </c>
      <c r="X31" s="15">
        <v>1071</v>
      </c>
      <c r="Y31" s="15">
        <v>1176</v>
      </c>
      <c r="Z31" s="15">
        <v>897</v>
      </c>
      <c r="AA31" s="15">
        <v>1038</v>
      </c>
      <c r="AB31" s="15">
        <v>1074</v>
      </c>
      <c r="AC31" s="15">
        <v>789</v>
      </c>
      <c r="AD31" s="15">
        <v>1092</v>
      </c>
      <c r="AE31" s="15">
        <v>1098</v>
      </c>
      <c r="AF31" s="15">
        <v>888</v>
      </c>
      <c r="AG31" s="16">
        <v>1017</v>
      </c>
      <c r="AH31" s="16">
        <v>1017</v>
      </c>
      <c r="AI31" s="15">
        <v>878</v>
      </c>
      <c r="AJ31" s="16">
        <v>1062</v>
      </c>
      <c r="AK31" s="16">
        <v>1297</v>
      </c>
      <c r="AL31" s="16">
        <v>817</v>
      </c>
      <c r="AM31" s="16">
        <v>1134</v>
      </c>
      <c r="AN31" s="16">
        <v>1328</v>
      </c>
      <c r="AO31" s="16">
        <v>866</v>
      </c>
      <c r="AP31" s="16">
        <v>1329</v>
      </c>
      <c r="AQ31" s="16">
        <v>1367</v>
      </c>
      <c r="AR31" s="16">
        <v>908</v>
      </c>
      <c r="AS31" s="16">
        <v>1323</v>
      </c>
      <c r="AT31" s="16">
        <v>1344</v>
      </c>
      <c r="AU31" s="16">
        <v>944</v>
      </c>
      <c r="AV31" s="16">
        <v>1336</v>
      </c>
      <c r="AW31" s="16">
        <v>1297</v>
      </c>
      <c r="AX31" s="16">
        <v>836</v>
      </c>
      <c r="AY31" s="16">
        <v>1491</v>
      </c>
      <c r="AZ31" s="16">
        <v>1279</v>
      </c>
      <c r="BA31" s="17">
        <v>867</v>
      </c>
      <c r="BB31" s="37">
        <f>SUM(BB5:BB30)</f>
        <v>731</v>
      </c>
      <c r="BC31" s="37">
        <f t="shared" ref="BC31:BJ31" si="0">SUM(BC5:BC30)</f>
        <v>647</v>
      </c>
      <c r="BD31" s="37">
        <f t="shared" si="0"/>
        <v>398</v>
      </c>
      <c r="BE31" s="37">
        <f t="shared" si="0"/>
        <v>667</v>
      </c>
      <c r="BF31" s="37">
        <f t="shared" si="0"/>
        <v>495</v>
      </c>
      <c r="BG31" s="53">
        <f t="shared" si="0"/>
        <v>292</v>
      </c>
      <c r="BH31" s="53">
        <f t="shared" si="0"/>
        <v>436</v>
      </c>
      <c r="BI31" s="53">
        <f t="shared" si="0"/>
        <v>362</v>
      </c>
      <c r="BJ31" s="53">
        <f t="shared" si="0"/>
        <v>258</v>
      </c>
      <c r="BK31" s="53">
        <f t="shared" ref="BK31:BL31" si="1">SUM(BK5:BK30)</f>
        <v>439</v>
      </c>
      <c r="BL31" s="53">
        <f t="shared" si="1"/>
        <v>276</v>
      </c>
      <c r="BM31" s="53">
        <f t="shared" ref="BM31:BW31" si="2">SUM(BM5:BM30)</f>
        <v>255</v>
      </c>
      <c r="BN31" s="53">
        <f t="shared" si="2"/>
        <v>300</v>
      </c>
      <c r="BO31" s="53">
        <f t="shared" si="2"/>
        <v>286</v>
      </c>
      <c r="BP31" s="53">
        <f t="shared" si="2"/>
        <v>180</v>
      </c>
      <c r="BQ31" s="53">
        <f t="shared" si="2"/>
        <v>280</v>
      </c>
      <c r="BR31" s="53">
        <f t="shared" si="2"/>
        <v>284</v>
      </c>
      <c r="BS31" s="53">
        <f t="shared" si="2"/>
        <v>203</v>
      </c>
      <c r="BT31" s="53">
        <f t="shared" si="2"/>
        <v>89</v>
      </c>
      <c r="BU31" s="53">
        <f t="shared" si="2"/>
        <v>53</v>
      </c>
      <c r="BV31" s="53">
        <f t="shared" si="2"/>
        <v>39</v>
      </c>
      <c r="BW31" s="53">
        <f t="shared" si="2"/>
        <v>38</v>
      </c>
      <c r="BX31" s="53">
        <v>17</v>
      </c>
      <c r="BY31" s="53">
        <v>123</v>
      </c>
      <c r="BZ31" s="53">
        <v>59</v>
      </c>
      <c r="CA31" s="53">
        <v>26</v>
      </c>
      <c r="CB31" s="53">
        <f>SUM(CB5:CB30)</f>
        <v>58</v>
      </c>
      <c r="CC31" s="53">
        <f t="shared" ref="CC31:CF31" si="3">SUM(CC5:CC30)</f>
        <v>25</v>
      </c>
      <c r="CD31" s="53">
        <f t="shared" si="3"/>
        <v>21</v>
      </c>
      <c r="CE31" s="53">
        <f t="shared" si="3"/>
        <v>35</v>
      </c>
      <c r="CF31" s="53">
        <f t="shared" si="3"/>
        <v>10</v>
      </c>
    </row>
    <row r="32" spans="1:84" x14ac:dyDescent="0.3">
      <c r="A32" s="9" t="s">
        <v>163</v>
      </c>
      <c r="B32" s="10" t="s">
        <v>189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3"/>
      <c r="BB32" s="36"/>
      <c r="BC32" s="36"/>
      <c r="BD32" s="36"/>
      <c r="BE32" s="36"/>
      <c r="BF32" s="36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>
        <v>180</v>
      </c>
      <c r="CB32" s="52"/>
      <c r="CC32" s="52">
        <v>180</v>
      </c>
      <c r="CD32" s="52">
        <v>180</v>
      </c>
      <c r="CE32" s="52"/>
      <c r="CF32" s="52">
        <v>180</v>
      </c>
    </row>
    <row r="33" spans="1:84" x14ac:dyDescent="0.3">
      <c r="A33" s="9" t="s">
        <v>163</v>
      </c>
      <c r="B33" s="10" t="s">
        <v>76</v>
      </c>
      <c r="C33" s="11">
        <v>39</v>
      </c>
      <c r="D33" s="11">
        <v>74</v>
      </c>
      <c r="E33" s="11">
        <v>42</v>
      </c>
      <c r="F33" s="11">
        <v>92</v>
      </c>
      <c r="G33" s="11">
        <v>56</v>
      </c>
      <c r="H33" s="11">
        <v>51</v>
      </c>
      <c r="I33" s="11">
        <v>102</v>
      </c>
      <c r="J33" s="11">
        <v>106</v>
      </c>
      <c r="K33" s="11">
        <v>229</v>
      </c>
      <c r="L33" s="11">
        <v>63</v>
      </c>
      <c r="M33" s="11">
        <v>97</v>
      </c>
      <c r="N33" s="11">
        <v>162</v>
      </c>
      <c r="O33" s="11">
        <v>113</v>
      </c>
      <c r="P33" s="11">
        <v>273</v>
      </c>
      <c r="Q33" s="11">
        <v>138</v>
      </c>
      <c r="R33" s="11">
        <v>63</v>
      </c>
      <c r="S33" s="11">
        <v>107</v>
      </c>
      <c r="T33" s="11">
        <v>156</v>
      </c>
      <c r="U33" s="11">
        <v>66</v>
      </c>
      <c r="V33" s="11">
        <v>51</v>
      </c>
      <c r="W33" s="11">
        <v>219</v>
      </c>
      <c r="X33" s="11">
        <v>34</v>
      </c>
      <c r="Y33" s="11">
        <v>6</v>
      </c>
      <c r="Z33" s="11">
        <v>100</v>
      </c>
      <c r="AA33" s="11">
        <v>70</v>
      </c>
      <c r="AB33" s="11">
        <v>65</v>
      </c>
      <c r="AC33" s="11">
        <v>81</v>
      </c>
      <c r="AD33" s="11">
        <v>64</v>
      </c>
      <c r="AE33" s="11">
        <v>173</v>
      </c>
      <c r="AF33" s="11">
        <v>228</v>
      </c>
      <c r="AG33" s="11">
        <v>233</v>
      </c>
      <c r="AH33" s="11">
        <v>342</v>
      </c>
      <c r="AI33" s="11">
        <v>261</v>
      </c>
      <c r="AJ33" s="11">
        <v>344</v>
      </c>
      <c r="AK33" s="11">
        <v>376</v>
      </c>
      <c r="AL33" s="11">
        <v>494</v>
      </c>
      <c r="AM33" s="11">
        <v>347</v>
      </c>
      <c r="AN33" s="11">
        <v>237</v>
      </c>
      <c r="AO33" s="11">
        <v>327</v>
      </c>
      <c r="AP33" s="11">
        <v>330</v>
      </c>
      <c r="AQ33" s="11">
        <v>421</v>
      </c>
      <c r="AR33" s="11">
        <v>186</v>
      </c>
      <c r="AS33" s="11">
        <v>322</v>
      </c>
      <c r="AT33" s="11">
        <v>312</v>
      </c>
      <c r="AU33" s="11">
        <v>232</v>
      </c>
      <c r="AV33" s="11">
        <v>294</v>
      </c>
      <c r="AW33" s="11">
        <v>315</v>
      </c>
      <c r="AX33" s="11">
        <v>269</v>
      </c>
      <c r="AY33" s="11">
        <v>389</v>
      </c>
      <c r="AZ33" s="11">
        <v>345</v>
      </c>
      <c r="BA33" s="13">
        <v>239</v>
      </c>
      <c r="BB33" s="36">
        <v>357</v>
      </c>
      <c r="BC33" s="36">
        <v>294</v>
      </c>
      <c r="BD33" s="36">
        <v>11</v>
      </c>
      <c r="BE33" s="36"/>
      <c r="BF33" s="36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>
        <v>9</v>
      </c>
      <c r="BS33" s="52"/>
      <c r="BT33" s="52"/>
      <c r="BU33" s="52"/>
      <c r="BV33" s="52"/>
      <c r="BW33" s="52"/>
      <c r="BX33" s="52">
        <v>66</v>
      </c>
      <c r="BY33" s="52"/>
      <c r="BZ33" s="52">
        <v>45</v>
      </c>
      <c r="CA33" s="52"/>
      <c r="CB33" s="52"/>
      <c r="CC33" s="52">
        <v>45</v>
      </c>
      <c r="CD33" s="52">
        <v>81</v>
      </c>
      <c r="CE33" s="52"/>
      <c r="CF33" s="52"/>
    </row>
    <row r="34" spans="1:84" x14ac:dyDescent="0.3">
      <c r="A34" s="9" t="s">
        <v>163</v>
      </c>
      <c r="B34" s="10" t="s">
        <v>77</v>
      </c>
      <c r="C34" s="11">
        <v>126</v>
      </c>
      <c r="D34" s="11">
        <v>352</v>
      </c>
      <c r="E34" s="11">
        <v>298</v>
      </c>
      <c r="F34" s="11">
        <v>407</v>
      </c>
      <c r="G34" s="11">
        <v>63</v>
      </c>
      <c r="H34" s="11">
        <v>655</v>
      </c>
      <c r="I34" s="11">
        <v>325</v>
      </c>
      <c r="J34" s="11">
        <v>834</v>
      </c>
      <c r="K34" s="11">
        <v>1239</v>
      </c>
      <c r="L34" s="11">
        <v>116</v>
      </c>
      <c r="M34" s="11">
        <v>377</v>
      </c>
      <c r="N34" s="11">
        <v>1236</v>
      </c>
      <c r="O34" s="11">
        <v>364</v>
      </c>
      <c r="P34" s="11">
        <v>728</v>
      </c>
      <c r="Q34" s="11">
        <v>1377</v>
      </c>
      <c r="R34" s="11">
        <v>418</v>
      </c>
      <c r="S34" s="11">
        <v>652</v>
      </c>
      <c r="T34" s="11">
        <v>1298</v>
      </c>
      <c r="U34" s="11">
        <v>272</v>
      </c>
      <c r="V34" s="11">
        <v>545</v>
      </c>
      <c r="W34" s="11">
        <v>736</v>
      </c>
      <c r="X34" s="11">
        <v>63</v>
      </c>
      <c r="Y34" s="11">
        <v>208</v>
      </c>
      <c r="Z34" s="11">
        <v>902</v>
      </c>
      <c r="AA34" s="11">
        <v>621</v>
      </c>
      <c r="AB34" s="11">
        <v>357</v>
      </c>
      <c r="AC34" s="11">
        <v>1104</v>
      </c>
      <c r="AD34" s="11">
        <v>496</v>
      </c>
      <c r="AE34" s="11">
        <v>520</v>
      </c>
      <c r="AF34" s="11">
        <v>803</v>
      </c>
      <c r="AG34" s="11">
        <v>561</v>
      </c>
      <c r="AH34" s="11">
        <v>675</v>
      </c>
      <c r="AI34" s="11">
        <v>944</v>
      </c>
      <c r="AJ34" s="11">
        <v>895</v>
      </c>
      <c r="AK34" s="11">
        <v>1038</v>
      </c>
      <c r="AL34" s="11">
        <v>1000</v>
      </c>
      <c r="AM34" s="11">
        <v>864</v>
      </c>
      <c r="AN34" s="11">
        <v>1482</v>
      </c>
      <c r="AO34" s="11">
        <v>1164</v>
      </c>
      <c r="AP34" s="11">
        <v>1634</v>
      </c>
      <c r="AQ34" s="11">
        <v>1378</v>
      </c>
      <c r="AR34" s="11">
        <v>889</v>
      </c>
      <c r="AS34" s="11">
        <v>723</v>
      </c>
      <c r="AT34" s="11">
        <v>1215</v>
      </c>
      <c r="AU34" s="11">
        <v>738</v>
      </c>
      <c r="AV34" s="11">
        <v>736</v>
      </c>
      <c r="AW34" s="11">
        <v>1279</v>
      </c>
      <c r="AX34" s="11">
        <v>1059</v>
      </c>
      <c r="AY34" s="11">
        <v>1019</v>
      </c>
      <c r="AZ34" s="11">
        <v>662</v>
      </c>
      <c r="BA34" s="13">
        <v>566</v>
      </c>
      <c r="BB34" s="36">
        <v>408</v>
      </c>
      <c r="BC34" s="36">
        <v>521</v>
      </c>
      <c r="BD34" s="36">
        <v>410</v>
      </c>
      <c r="BE34" s="36">
        <v>342</v>
      </c>
      <c r="BF34" s="36">
        <v>423</v>
      </c>
      <c r="BG34" s="52">
        <v>214</v>
      </c>
      <c r="BH34" s="52">
        <v>402</v>
      </c>
      <c r="BI34" s="52">
        <v>164</v>
      </c>
      <c r="BJ34" s="52">
        <v>81</v>
      </c>
      <c r="BK34" s="52">
        <v>93</v>
      </c>
      <c r="BL34" s="52">
        <v>114</v>
      </c>
      <c r="BM34" s="52">
        <v>79</v>
      </c>
      <c r="BN34" s="52">
        <v>116</v>
      </c>
      <c r="BO34" s="52">
        <v>149</v>
      </c>
      <c r="BP34" s="52">
        <v>64</v>
      </c>
      <c r="BQ34" s="52">
        <v>105</v>
      </c>
      <c r="BR34" s="52">
        <v>111</v>
      </c>
      <c r="BS34" s="52">
        <v>48</v>
      </c>
      <c r="BT34" s="52">
        <v>63</v>
      </c>
      <c r="BU34" s="52">
        <v>83</v>
      </c>
      <c r="BV34" s="52">
        <v>48</v>
      </c>
      <c r="BW34" s="52">
        <v>102</v>
      </c>
      <c r="BX34" s="52">
        <v>160</v>
      </c>
      <c r="BY34" s="52">
        <v>68</v>
      </c>
      <c r="BZ34" s="52">
        <v>139</v>
      </c>
      <c r="CA34" s="52">
        <v>120</v>
      </c>
      <c r="CB34" s="52">
        <v>33</v>
      </c>
      <c r="CC34" s="52">
        <v>96</v>
      </c>
      <c r="CD34" s="52">
        <v>89</v>
      </c>
      <c r="CE34" s="52">
        <v>33</v>
      </c>
      <c r="CF34" s="52">
        <v>15</v>
      </c>
    </row>
    <row r="35" spans="1:84" x14ac:dyDescent="0.3">
      <c r="A35" s="9" t="s">
        <v>163</v>
      </c>
      <c r="B35" s="10" t="s">
        <v>78</v>
      </c>
      <c r="C35" s="11">
        <v>17</v>
      </c>
      <c r="D35" s="11">
        <v>6</v>
      </c>
      <c r="E35" s="11">
        <v>163</v>
      </c>
      <c r="F35" s="11">
        <v>5</v>
      </c>
      <c r="G35" s="11">
        <v>12</v>
      </c>
      <c r="H35" s="11">
        <v>166</v>
      </c>
      <c r="I35" s="11">
        <v>3</v>
      </c>
      <c r="J35" s="11">
        <v>146</v>
      </c>
      <c r="K35" s="11">
        <v>20</v>
      </c>
      <c r="L35" s="11">
        <v>22</v>
      </c>
      <c r="M35" s="11">
        <v>247</v>
      </c>
      <c r="N35" s="10"/>
      <c r="O35" s="11">
        <v>48</v>
      </c>
      <c r="P35" s="11">
        <v>54</v>
      </c>
      <c r="Q35" s="11">
        <v>89</v>
      </c>
      <c r="R35" s="11">
        <v>24</v>
      </c>
      <c r="S35" s="10"/>
      <c r="T35" s="11">
        <v>90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2"/>
      <c r="BB35" s="35"/>
      <c r="BC35" s="35"/>
      <c r="BD35" s="35"/>
      <c r="BE35" s="35"/>
      <c r="BF35" s="35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</row>
    <row r="36" spans="1:84" x14ac:dyDescent="0.3">
      <c r="A36" s="9" t="s">
        <v>163</v>
      </c>
      <c r="B36" s="10" t="s">
        <v>163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0"/>
      <c r="O36" s="11"/>
      <c r="P36" s="11"/>
      <c r="Q36" s="11"/>
      <c r="R36" s="11"/>
      <c r="S36" s="10"/>
      <c r="T36" s="11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2"/>
      <c r="BB36" s="35"/>
      <c r="BC36" s="35"/>
      <c r="BD36" s="35"/>
      <c r="BE36" s="35"/>
      <c r="BF36" s="35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>
        <v>63</v>
      </c>
      <c r="CE36" s="52"/>
      <c r="CF36" s="52"/>
    </row>
    <row r="37" spans="1:84" x14ac:dyDescent="0.3">
      <c r="A37" s="9" t="s">
        <v>163</v>
      </c>
      <c r="B37" s="10" t="s">
        <v>79</v>
      </c>
      <c r="C37" s="11">
        <v>33</v>
      </c>
      <c r="D37" s="10"/>
      <c r="E37" s="10"/>
      <c r="F37" s="11">
        <v>24</v>
      </c>
      <c r="G37" s="10"/>
      <c r="H37" s="10"/>
      <c r="I37" s="11">
        <v>18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2"/>
      <c r="BB37" s="35"/>
      <c r="BC37" s="35"/>
      <c r="BD37" s="35"/>
      <c r="BE37" s="35"/>
      <c r="BF37" s="35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</row>
    <row r="38" spans="1:84" x14ac:dyDescent="0.3">
      <c r="A38" s="9" t="s">
        <v>163</v>
      </c>
      <c r="B38" s="10" t="s">
        <v>171</v>
      </c>
      <c r="C38" s="11"/>
      <c r="D38" s="10"/>
      <c r="E38" s="10"/>
      <c r="F38" s="11"/>
      <c r="G38" s="10"/>
      <c r="H38" s="10"/>
      <c r="I38" s="11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2"/>
      <c r="BB38" s="35"/>
      <c r="BC38" s="35"/>
      <c r="BD38" s="35"/>
      <c r="BE38" s="35"/>
      <c r="BF38" s="35"/>
      <c r="BG38" s="52"/>
      <c r="BH38" s="52"/>
      <c r="BI38" s="52"/>
      <c r="BJ38" s="52"/>
      <c r="BK38" s="52"/>
      <c r="BL38" s="52"/>
      <c r="BM38" s="52"/>
      <c r="BN38" s="52"/>
      <c r="BO38" s="52">
        <v>12</v>
      </c>
      <c r="BP38" s="52"/>
      <c r="BQ38" s="52"/>
      <c r="BR38" s="52">
        <v>3</v>
      </c>
      <c r="BS38" s="52"/>
      <c r="BT38" s="52"/>
      <c r="BU38" s="52">
        <v>24</v>
      </c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</row>
    <row r="39" spans="1:84" x14ac:dyDescent="0.3">
      <c r="A39" s="9" t="s">
        <v>163</v>
      </c>
      <c r="B39" s="10" t="s">
        <v>80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1">
        <v>24</v>
      </c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2"/>
      <c r="BB39" s="35"/>
      <c r="BC39" s="35"/>
      <c r="BD39" s="35"/>
      <c r="BE39" s="35"/>
      <c r="BF39" s="35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</row>
    <row r="40" spans="1:84" x14ac:dyDescent="0.3">
      <c r="A40" s="9" t="s">
        <v>163</v>
      </c>
      <c r="B40" s="10" t="s">
        <v>81</v>
      </c>
      <c r="C40" s="11">
        <v>64</v>
      </c>
      <c r="D40" s="11">
        <v>241</v>
      </c>
      <c r="E40" s="11">
        <v>35</v>
      </c>
      <c r="F40" s="11">
        <v>29</v>
      </c>
      <c r="G40" s="11">
        <v>35</v>
      </c>
      <c r="H40" s="11">
        <v>1</v>
      </c>
      <c r="I40" s="11">
        <v>38</v>
      </c>
      <c r="J40" s="11">
        <v>279</v>
      </c>
      <c r="K40" s="11">
        <v>13</v>
      </c>
      <c r="L40" s="11">
        <v>44</v>
      </c>
      <c r="M40" s="11">
        <v>183</v>
      </c>
      <c r="N40" s="11">
        <v>56</v>
      </c>
      <c r="O40" s="11">
        <v>18</v>
      </c>
      <c r="P40" s="11">
        <v>84</v>
      </c>
      <c r="Q40" s="11">
        <v>65</v>
      </c>
      <c r="R40" s="11">
        <v>6</v>
      </c>
      <c r="S40" s="11">
        <v>89</v>
      </c>
      <c r="T40" s="11">
        <v>52</v>
      </c>
      <c r="U40" s="10"/>
      <c r="V40" s="11">
        <v>237</v>
      </c>
      <c r="W40" s="11">
        <v>171</v>
      </c>
      <c r="X40" s="11">
        <v>138</v>
      </c>
      <c r="Y40" s="11">
        <v>458</v>
      </c>
      <c r="Z40" s="11">
        <v>257</v>
      </c>
      <c r="AA40" s="11">
        <v>147</v>
      </c>
      <c r="AB40" s="11">
        <v>288</v>
      </c>
      <c r="AC40" s="11">
        <v>166</v>
      </c>
      <c r="AD40" s="11">
        <v>36</v>
      </c>
      <c r="AE40" s="11">
        <v>106</v>
      </c>
      <c r="AF40" s="11">
        <v>32</v>
      </c>
      <c r="AG40" s="11">
        <v>179</v>
      </c>
      <c r="AH40" s="11">
        <v>444</v>
      </c>
      <c r="AI40" s="11">
        <v>402</v>
      </c>
      <c r="AJ40" s="11">
        <v>231</v>
      </c>
      <c r="AK40" s="11">
        <v>388</v>
      </c>
      <c r="AL40" s="11">
        <v>745</v>
      </c>
      <c r="AM40" s="11">
        <v>909</v>
      </c>
      <c r="AN40" s="11">
        <v>685</v>
      </c>
      <c r="AO40" s="11">
        <v>1083</v>
      </c>
      <c r="AP40" s="11">
        <v>790</v>
      </c>
      <c r="AQ40" s="11">
        <v>845</v>
      </c>
      <c r="AR40" s="11">
        <v>1737</v>
      </c>
      <c r="AS40" s="11">
        <v>704</v>
      </c>
      <c r="AT40" s="11">
        <v>614</v>
      </c>
      <c r="AU40" s="11">
        <v>1792</v>
      </c>
      <c r="AV40" s="11">
        <v>627</v>
      </c>
      <c r="AW40" s="11">
        <v>633</v>
      </c>
      <c r="AX40" s="11">
        <v>609</v>
      </c>
      <c r="AY40" s="11">
        <v>322</v>
      </c>
      <c r="AZ40" s="11">
        <v>499</v>
      </c>
      <c r="BA40" s="13">
        <v>217</v>
      </c>
      <c r="BB40" s="36">
        <v>181</v>
      </c>
      <c r="BC40" s="36">
        <v>203</v>
      </c>
      <c r="BD40" s="36">
        <v>77</v>
      </c>
      <c r="BE40" s="36">
        <v>162</v>
      </c>
      <c r="BF40" s="36">
        <v>147</v>
      </c>
      <c r="BG40" s="52">
        <v>51</v>
      </c>
      <c r="BH40" s="52">
        <v>52</v>
      </c>
      <c r="BI40" s="52">
        <v>76</v>
      </c>
      <c r="BJ40" s="52">
        <v>78</v>
      </c>
      <c r="BK40" s="52">
        <v>320</v>
      </c>
      <c r="BL40" s="52">
        <v>294</v>
      </c>
      <c r="BM40" s="52">
        <v>246</v>
      </c>
      <c r="BN40" s="52">
        <v>360</v>
      </c>
      <c r="BO40" s="52">
        <v>69</v>
      </c>
      <c r="BP40" s="52">
        <v>15</v>
      </c>
      <c r="BQ40" s="52">
        <v>27</v>
      </c>
      <c r="BR40" s="52">
        <v>24</v>
      </c>
      <c r="BS40" s="52">
        <v>12</v>
      </c>
      <c r="BT40" s="52">
        <v>11</v>
      </c>
      <c r="BU40" s="52">
        <v>51</v>
      </c>
      <c r="BV40" s="52">
        <v>9</v>
      </c>
      <c r="BW40" s="52">
        <v>19</v>
      </c>
      <c r="BX40" s="52">
        <v>12</v>
      </c>
      <c r="BY40" s="52">
        <v>9</v>
      </c>
      <c r="BZ40" s="52">
        <v>66</v>
      </c>
      <c r="CA40" s="52">
        <v>24</v>
      </c>
      <c r="CB40" s="52">
        <v>18</v>
      </c>
      <c r="CC40" s="52">
        <v>22</v>
      </c>
      <c r="CD40" s="52">
        <v>9</v>
      </c>
      <c r="CE40" s="52">
        <v>9</v>
      </c>
      <c r="CF40" s="52">
        <v>29</v>
      </c>
    </row>
    <row r="41" spans="1:84" x14ac:dyDescent="0.3">
      <c r="A41" s="9" t="s">
        <v>163</v>
      </c>
      <c r="B41" s="10" t="s">
        <v>82</v>
      </c>
      <c r="C41" s="11">
        <v>166</v>
      </c>
      <c r="D41" s="11">
        <v>195</v>
      </c>
      <c r="E41" s="11">
        <v>164</v>
      </c>
      <c r="F41" s="11">
        <v>84</v>
      </c>
      <c r="G41" s="11">
        <v>196</v>
      </c>
      <c r="H41" s="11">
        <v>150</v>
      </c>
      <c r="I41" s="11">
        <v>158</v>
      </c>
      <c r="J41" s="11">
        <v>153</v>
      </c>
      <c r="K41" s="11">
        <v>142</v>
      </c>
      <c r="L41" s="11">
        <v>220</v>
      </c>
      <c r="M41" s="11">
        <v>136</v>
      </c>
      <c r="N41" s="11">
        <v>72</v>
      </c>
      <c r="O41" s="11">
        <v>158</v>
      </c>
      <c r="P41" s="11">
        <v>235</v>
      </c>
      <c r="Q41" s="11">
        <v>91</v>
      </c>
      <c r="R41" s="11">
        <v>172</v>
      </c>
      <c r="S41" s="11">
        <v>209</v>
      </c>
      <c r="T41" s="11">
        <v>61</v>
      </c>
      <c r="U41" s="11">
        <v>155</v>
      </c>
      <c r="V41" s="11">
        <v>202</v>
      </c>
      <c r="W41" s="11">
        <v>52</v>
      </c>
      <c r="X41" s="11">
        <v>53</v>
      </c>
      <c r="Y41" s="11">
        <v>65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2"/>
      <c r="BB41" s="35"/>
      <c r="BC41" s="35"/>
      <c r="BD41" s="35"/>
      <c r="BE41" s="35"/>
      <c r="BF41" s="35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</row>
    <row r="42" spans="1:84" x14ac:dyDescent="0.3">
      <c r="A42" s="9" t="s">
        <v>163</v>
      </c>
      <c r="B42" s="10" t="s">
        <v>83</v>
      </c>
      <c r="C42" s="11">
        <v>56</v>
      </c>
      <c r="D42" s="11">
        <v>76</v>
      </c>
      <c r="E42" s="11">
        <v>60</v>
      </c>
      <c r="F42" s="11">
        <v>15</v>
      </c>
      <c r="G42" s="11">
        <v>173</v>
      </c>
      <c r="H42" s="11">
        <v>44</v>
      </c>
      <c r="I42" s="11">
        <v>48</v>
      </c>
      <c r="J42" s="11">
        <v>166</v>
      </c>
      <c r="K42" s="11">
        <v>31</v>
      </c>
      <c r="L42" s="11">
        <v>8</v>
      </c>
      <c r="M42" s="11">
        <v>123</v>
      </c>
      <c r="N42" s="11">
        <v>18</v>
      </c>
      <c r="O42" s="11">
        <v>42</v>
      </c>
      <c r="P42" s="11">
        <v>128</v>
      </c>
      <c r="Q42" s="11">
        <v>15</v>
      </c>
      <c r="R42" s="11">
        <v>9</v>
      </c>
      <c r="S42" s="11">
        <v>185</v>
      </c>
      <c r="T42" s="11">
        <v>17</v>
      </c>
      <c r="U42" s="11">
        <v>26</v>
      </c>
      <c r="V42" s="11">
        <v>383</v>
      </c>
      <c r="W42" s="11">
        <v>20</v>
      </c>
      <c r="X42" s="11">
        <v>23</v>
      </c>
      <c r="Y42" s="11">
        <v>458</v>
      </c>
      <c r="Z42" s="11">
        <v>1285</v>
      </c>
      <c r="AA42" s="11">
        <v>1164</v>
      </c>
      <c r="AB42" s="11">
        <v>695</v>
      </c>
      <c r="AC42" s="11">
        <v>2364</v>
      </c>
      <c r="AD42" s="11">
        <v>678</v>
      </c>
      <c r="AE42" s="11">
        <v>422</v>
      </c>
      <c r="AF42" s="11">
        <v>1579</v>
      </c>
      <c r="AG42" s="11">
        <v>870</v>
      </c>
      <c r="AH42" s="11">
        <v>420</v>
      </c>
      <c r="AI42" s="11">
        <v>1132</v>
      </c>
      <c r="AJ42" s="11">
        <v>772</v>
      </c>
      <c r="AK42" s="11">
        <v>338</v>
      </c>
      <c r="AL42" s="11">
        <v>806</v>
      </c>
      <c r="AM42" s="11">
        <v>801</v>
      </c>
      <c r="AN42" s="11">
        <v>265</v>
      </c>
      <c r="AO42" s="11">
        <v>702</v>
      </c>
      <c r="AP42" s="11">
        <v>1170</v>
      </c>
      <c r="AQ42" s="11">
        <v>387</v>
      </c>
      <c r="AR42" s="11">
        <v>397</v>
      </c>
      <c r="AS42" s="11">
        <v>532</v>
      </c>
      <c r="AT42" s="11">
        <v>286</v>
      </c>
      <c r="AU42" s="11">
        <v>236</v>
      </c>
      <c r="AV42" s="11">
        <v>388</v>
      </c>
      <c r="AW42" s="11">
        <v>165</v>
      </c>
      <c r="AX42" s="11">
        <v>170</v>
      </c>
      <c r="AY42" s="11">
        <v>232</v>
      </c>
      <c r="AZ42" s="11">
        <v>127</v>
      </c>
      <c r="BA42" s="13">
        <v>85</v>
      </c>
      <c r="BB42" s="36">
        <v>101</v>
      </c>
      <c r="BC42" s="36">
        <v>80</v>
      </c>
      <c r="BD42" s="36">
        <v>50</v>
      </c>
      <c r="BE42" s="36">
        <v>61</v>
      </c>
      <c r="BF42" s="36">
        <v>125</v>
      </c>
      <c r="BG42" s="52">
        <v>21</v>
      </c>
      <c r="BH42" s="52">
        <v>32</v>
      </c>
      <c r="BI42" s="52">
        <v>15</v>
      </c>
      <c r="BJ42" s="52">
        <v>6</v>
      </c>
      <c r="BK42" s="52">
        <v>12</v>
      </c>
      <c r="BL42" s="52">
        <v>15</v>
      </c>
      <c r="BM42" s="52">
        <v>12</v>
      </c>
      <c r="BN42" s="52">
        <v>18</v>
      </c>
      <c r="BO42" s="52">
        <v>21</v>
      </c>
      <c r="BP42" s="52">
        <v>18</v>
      </c>
      <c r="BQ42" s="52">
        <v>18</v>
      </c>
      <c r="BR42" s="52">
        <v>27</v>
      </c>
      <c r="BS42" s="52">
        <v>27</v>
      </c>
      <c r="BT42" s="52">
        <v>18</v>
      </c>
      <c r="BU42" s="52">
        <v>21</v>
      </c>
      <c r="BV42" s="52">
        <v>12</v>
      </c>
      <c r="BW42" s="52">
        <v>21</v>
      </c>
      <c r="BX42" s="52">
        <v>27</v>
      </c>
      <c r="BY42" s="52">
        <v>21</v>
      </c>
      <c r="BZ42" s="52">
        <v>21</v>
      </c>
      <c r="CA42" s="52">
        <v>24</v>
      </c>
      <c r="CB42" s="52">
        <v>15</v>
      </c>
      <c r="CC42" s="52">
        <v>9</v>
      </c>
      <c r="CD42" s="52">
        <v>6</v>
      </c>
      <c r="CE42" s="52">
        <v>12</v>
      </c>
      <c r="CF42" s="52">
        <v>3</v>
      </c>
    </row>
    <row r="43" spans="1:84" x14ac:dyDescent="0.3">
      <c r="A43" s="9" t="s">
        <v>163</v>
      </c>
      <c r="B43" s="10" t="s">
        <v>84</v>
      </c>
      <c r="C43" s="11">
        <v>462</v>
      </c>
      <c r="D43" s="11">
        <v>489</v>
      </c>
      <c r="E43" s="11">
        <v>1718</v>
      </c>
      <c r="F43" s="11">
        <v>668</v>
      </c>
      <c r="G43" s="11">
        <v>497</v>
      </c>
      <c r="H43" s="11">
        <v>1426</v>
      </c>
      <c r="I43" s="11">
        <v>378</v>
      </c>
      <c r="J43" s="11">
        <v>530</v>
      </c>
      <c r="K43" s="11">
        <v>615</v>
      </c>
      <c r="L43" s="11">
        <v>178</v>
      </c>
      <c r="M43" s="11">
        <v>217</v>
      </c>
      <c r="N43" s="11">
        <v>202</v>
      </c>
      <c r="O43" s="11">
        <v>33</v>
      </c>
      <c r="P43" s="11">
        <v>79</v>
      </c>
      <c r="Q43" s="11">
        <v>117</v>
      </c>
      <c r="R43" s="11">
        <v>26</v>
      </c>
      <c r="S43" s="11">
        <v>52</v>
      </c>
      <c r="T43" s="11">
        <v>64</v>
      </c>
      <c r="U43" s="11">
        <v>46</v>
      </c>
      <c r="V43" s="11">
        <v>5</v>
      </c>
      <c r="W43" s="11">
        <v>27</v>
      </c>
      <c r="X43" s="10"/>
      <c r="Y43" s="10"/>
      <c r="Z43" s="11">
        <v>3</v>
      </c>
      <c r="AA43" s="10"/>
      <c r="AB43" s="11">
        <v>98</v>
      </c>
      <c r="AC43" s="11">
        <v>82</v>
      </c>
      <c r="AD43" s="11">
        <v>76</v>
      </c>
      <c r="AE43" s="11">
        <v>43</v>
      </c>
      <c r="AF43" s="11">
        <v>1</v>
      </c>
      <c r="AG43" s="11">
        <v>21</v>
      </c>
      <c r="AH43" s="11">
        <v>12</v>
      </c>
      <c r="AI43" s="11">
        <v>22</v>
      </c>
      <c r="AJ43" s="11">
        <v>27</v>
      </c>
      <c r="AK43" s="11">
        <v>141</v>
      </c>
      <c r="AL43" s="11">
        <v>123</v>
      </c>
      <c r="AM43" s="11">
        <v>177</v>
      </c>
      <c r="AN43" s="11">
        <v>272</v>
      </c>
      <c r="AO43" s="11">
        <v>225</v>
      </c>
      <c r="AP43" s="11">
        <v>363</v>
      </c>
      <c r="AQ43" s="11">
        <v>365</v>
      </c>
      <c r="AR43" s="11">
        <v>275</v>
      </c>
      <c r="AS43" s="11">
        <v>616</v>
      </c>
      <c r="AT43" s="11">
        <v>504</v>
      </c>
      <c r="AU43" s="11">
        <v>381</v>
      </c>
      <c r="AV43" s="11">
        <v>384</v>
      </c>
      <c r="AW43" s="11">
        <v>24</v>
      </c>
      <c r="AX43" s="11">
        <v>3</v>
      </c>
      <c r="AY43" s="10"/>
      <c r="AZ43" s="11">
        <v>6</v>
      </c>
      <c r="BA43" s="12"/>
      <c r="BB43" s="35"/>
      <c r="BC43" s="35">
        <v>57</v>
      </c>
      <c r="BD43" s="35"/>
      <c r="BE43" s="35">
        <v>2</v>
      </c>
      <c r="BF43" s="35">
        <v>6</v>
      </c>
      <c r="BG43" s="52"/>
      <c r="BH43" s="52">
        <v>24</v>
      </c>
      <c r="BI43" s="52"/>
      <c r="BJ43" s="52"/>
      <c r="BK43" s="52"/>
      <c r="BL43" s="52">
        <v>3</v>
      </c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>
        <v>1</v>
      </c>
      <c r="BY43" s="52"/>
      <c r="BZ43" s="52">
        <v>69</v>
      </c>
      <c r="CA43" s="52">
        <v>54</v>
      </c>
      <c r="CB43" s="52"/>
      <c r="CC43" s="52">
        <v>6</v>
      </c>
      <c r="CD43" s="52"/>
      <c r="CE43" s="52"/>
      <c r="CF43" s="52"/>
    </row>
    <row r="44" spans="1:84" x14ac:dyDescent="0.3">
      <c r="A44" s="14" t="s">
        <v>163</v>
      </c>
      <c r="B44" s="15" t="s">
        <v>138</v>
      </c>
      <c r="C44" s="15">
        <v>963</v>
      </c>
      <c r="D44" s="15">
        <v>1433</v>
      </c>
      <c r="E44" s="15">
        <v>2480</v>
      </c>
      <c r="F44" s="15">
        <v>1324</v>
      </c>
      <c r="G44" s="15">
        <v>1032</v>
      </c>
      <c r="H44" s="15">
        <v>2493</v>
      </c>
      <c r="I44" s="15">
        <v>1070</v>
      </c>
      <c r="J44" s="15">
        <v>2214</v>
      </c>
      <c r="K44" s="16">
        <v>2289</v>
      </c>
      <c r="L44" s="16">
        <v>651</v>
      </c>
      <c r="M44" s="16">
        <v>1380</v>
      </c>
      <c r="N44" s="15">
        <v>1746</v>
      </c>
      <c r="O44" s="15">
        <v>776</v>
      </c>
      <c r="P44" s="15">
        <v>1581</v>
      </c>
      <c r="Q44" s="15">
        <v>1892</v>
      </c>
      <c r="R44" s="15">
        <v>718</v>
      </c>
      <c r="S44" s="15">
        <v>1294</v>
      </c>
      <c r="T44" s="15">
        <v>1738</v>
      </c>
      <c r="U44" s="15">
        <v>565</v>
      </c>
      <c r="V44" s="15">
        <v>1423</v>
      </c>
      <c r="W44" s="15">
        <v>1225</v>
      </c>
      <c r="X44" s="15">
        <v>335</v>
      </c>
      <c r="Y44" s="15">
        <v>1195</v>
      </c>
      <c r="Z44" s="15">
        <v>2547</v>
      </c>
      <c r="AA44" s="15">
        <v>2002</v>
      </c>
      <c r="AB44" s="15">
        <v>1503</v>
      </c>
      <c r="AC44" s="15">
        <v>3797</v>
      </c>
      <c r="AD44" s="15">
        <v>1350</v>
      </c>
      <c r="AE44" s="15">
        <v>1264</v>
      </c>
      <c r="AF44" s="15">
        <v>2643</v>
      </c>
      <c r="AG44" s="16">
        <v>1864</v>
      </c>
      <c r="AH44" s="16">
        <v>1893</v>
      </c>
      <c r="AI44" s="15">
        <v>2761</v>
      </c>
      <c r="AJ44" s="16">
        <v>2269</v>
      </c>
      <c r="AK44" s="16">
        <v>2281</v>
      </c>
      <c r="AL44" s="16">
        <v>3168</v>
      </c>
      <c r="AM44" s="16">
        <v>3098</v>
      </c>
      <c r="AN44" s="16">
        <v>2941</v>
      </c>
      <c r="AO44" s="16">
        <v>3501</v>
      </c>
      <c r="AP44" s="16">
        <v>4287</v>
      </c>
      <c r="AQ44" s="16">
        <v>3396</v>
      </c>
      <c r="AR44" s="16">
        <v>3484</v>
      </c>
      <c r="AS44" s="16">
        <v>2897</v>
      </c>
      <c r="AT44" s="16">
        <v>2931</v>
      </c>
      <c r="AU44" s="16">
        <v>3379</v>
      </c>
      <c r="AV44" s="16">
        <v>2429</v>
      </c>
      <c r="AW44" s="16">
        <v>2416</v>
      </c>
      <c r="AX44" s="16">
        <v>2110</v>
      </c>
      <c r="AY44" s="16">
        <v>1962</v>
      </c>
      <c r="AZ44" s="16">
        <v>1639</v>
      </c>
      <c r="BA44" s="17">
        <v>1107</v>
      </c>
      <c r="BB44" s="37">
        <f t="shared" ref="BB44:BE44" si="4">SUM(BB33:BB43)</f>
        <v>1047</v>
      </c>
      <c r="BC44" s="37">
        <f t="shared" si="4"/>
        <v>1155</v>
      </c>
      <c r="BD44" s="37">
        <f t="shared" si="4"/>
        <v>548</v>
      </c>
      <c r="BE44" s="37">
        <f t="shared" si="4"/>
        <v>567</v>
      </c>
      <c r="BF44" s="37">
        <f>SUM(BF33:BF43)</f>
        <v>701</v>
      </c>
      <c r="BG44" s="53">
        <f t="shared" ref="BG44:BJ44" si="5">SUM(BG33:BG43)</f>
        <v>286</v>
      </c>
      <c r="BH44" s="53">
        <f t="shared" si="5"/>
        <v>510</v>
      </c>
      <c r="BI44" s="53">
        <f t="shared" si="5"/>
        <v>255</v>
      </c>
      <c r="BJ44" s="53">
        <f t="shared" si="5"/>
        <v>165</v>
      </c>
      <c r="BK44" s="53">
        <f t="shared" ref="BK44:BL44" si="6">SUM(BK33:BK43)</f>
        <v>425</v>
      </c>
      <c r="BL44" s="53">
        <f t="shared" si="6"/>
        <v>426</v>
      </c>
      <c r="BM44" s="53">
        <f t="shared" ref="BM44:BV44" si="7">SUM(BM33:BM43)</f>
        <v>337</v>
      </c>
      <c r="BN44" s="53">
        <f t="shared" si="7"/>
        <v>494</v>
      </c>
      <c r="BO44" s="53">
        <f t="shared" si="7"/>
        <v>251</v>
      </c>
      <c r="BP44" s="53">
        <f t="shared" si="7"/>
        <v>97</v>
      </c>
      <c r="BQ44" s="53">
        <f t="shared" si="7"/>
        <v>150</v>
      </c>
      <c r="BR44" s="53">
        <f t="shared" si="7"/>
        <v>174</v>
      </c>
      <c r="BS44" s="53">
        <f t="shared" si="7"/>
        <v>87</v>
      </c>
      <c r="BT44" s="53">
        <f t="shared" si="7"/>
        <v>92</v>
      </c>
      <c r="BU44" s="53">
        <f t="shared" si="7"/>
        <v>179</v>
      </c>
      <c r="BV44" s="53">
        <f t="shared" si="7"/>
        <v>69</v>
      </c>
      <c r="BW44" s="53">
        <f>SUM(BW33:BW43)</f>
        <v>142</v>
      </c>
      <c r="BX44" s="53">
        <v>266</v>
      </c>
      <c r="BY44" s="53">
        <v>98</v>
      </c>
      <c r="BZ44" s="53">
        <v>340</v>
      </c>
      <c r="CA44" s="53">
        <v>402</v>
      </c>
      <c r="CB44" s="53">
        <f>SUM(CB32:CB43)</f>
        <v>66</v>
      </c>
      <c r="CC44" s="53">
        <f t="shared" ref="CC44:CF44" si="8">SUM(CC32:CC43)</f>
        <v>358</v>
      </c>
      <c r="CD44" s="53">
        <f t="shared" si="8"/>
        <v>428</v>
      </c>
      <c r="CE44" s="53">
        <f t="shared" si="8"/>
        <v>54</v>
      </c>
      <c r="CF44" s="53">
        <f t="shared" si="8"/>
        <v>227</v>
      </c>
    </row>
    <row r="45" spans="1:84" x14ac:dyDescent="0.3">
      <c r="A45" s="9" t="s">
        <v>88</v>
      </c>
      <c r="B45" s="10" t="s">
        <v>85</v>
      </c>
      <c r="C45" s="10"/>
      <c r="D45" s="10"/>
      <c r="E45" s="10"/>
      <c r="F45" s="10"/>
      <c r="G45" s="10"/>
      <c r="H45" s="11">
        <v>48</v>
      </c>
      <c r="I45" s="10"/>
      <c r="J45" s="11">
        <v>3</v>
      </c>
      <c r="K45" s="11">
        <v>18</v>
      </c>
      <c r="L45" s="11">
        <v>69</v>
      </c>
      <c r="M45" s="11">
        <v>51</v>
      </c>
      <c r="N45" s="11">
        <v>24</v>
      </c>
      <c r="O45" s="11">
        <v>116</v>
      </c>
      <c r="P45" s="11">
        <v>126</v>
      </c>
      <c r="Q45" s="11">
        <v>108</v>
      </c>
      <c r="R45" s="11">
        <v>162</v>
      </c>
      <c r="S45" s="11">
        <v>198</v>
      </c>
      <c r="T45" s="11">
        <v>66</v>
      </c>
      <c r="U45" s="11">
        <v>231</v>
      </c>
      <c r="V45" s="11">
        <v>219</v>
      </c>
      <c r="W45" s="11">
        <v>99</v>
      </c>
      <c r="X45" s="11">
        <v>219</v>
      </c>
      <c r="Y45" s="11">
        <v>18</v>
      </c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2"/>
      <c r="BB45" s="35"/>
      <c r="BC45" s="35"/>
      <c r="BD45" s="35"/>
      <c r="BE45" s="35"/>
      <c r="BF45" s="35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</row>
    <row r="46" spans="1:84" x14ac:dyDescent="0.3">
      <c r="A46" s="9" t="s">
        <v>88</v>
      </c>
      <c r="B46" s="10" t="s">
        <v>86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>
        <v>6</v>
      </c>
      <c r="P46" s="11">
        <v>90</v>
      </c>
      <c r="Q46" s="11">
        <v>36</v>
      </c>
      <c r="R46" s="11">
        <v>66</v>
      </c>
      <c r="S46" s="11">
        <v>69</v>
      </c>
      <c r="T46" s="11">
        <v>27</v>
      </c>
      <c r="U46" s="11">
        <v>21</v>
      </c>
      <c r="V46" s="11">
        <v>9</v>
      </c>
      <c r="W46" s="10"/>
      <c r="X46" s="10"/>
      <c r="Y46" s="10"/>
      <c r="Z46" s="10"/>
      <c r="AA46" s="10"/>
      <c r="AB46" s="11">
        <v>72</v>
      </c>
      <c r="AC46" s="11">
        <v>39</v>
      </c>
      <c r="AD46" s="11">
        <v>33</v>
      </c>
      <c r="AE46" s="11">
        <v>87</v>
      </c>
      <c r="AF46" s="10"/>
      <c r="AG46" s="11">
        <v>60</v>
      </c>
      <c r="AH46" s="11">
        <v>63</v>
      </c>
      <c r="AI46" s="10"/>
      <c r="AJ46" s="11">
        <v>39</v>
      </c>
      <c r="AK46" s="11">
        <v>6</v>
      </c>
      <c r="AL46" s="10"/>
      <c r="AM46" s="10"/>
      <c r="AN46" s="10"/>
      <c r="AO46" s="11">
        <v>27</v>
      </c>
      <c r="AP46" s="10"/>
      <c r="AQ46" s="11">
        <v>33</v>
      </c>
      <c r="AR46" s="11">
        <v>15</v>
      </c>
      <c r="AS46" s="11">
        <v>9</v>
      </c>
      <c r="AT46" s="10"/>
      <c r="AU46" s="11">
        <v>9</v>
      </c>
      <c r="AV46" s="10"/>
      <c r="AW46" s="10"/>
      <c r="AX46" s="10"/>
      <c r="AY46" s="10"/>
      <c r="AZ46" s="10"/>
      <c r="BA46" s="12"/>
      <c r="BB46" s="35"/>
      <c r="BC46" s="35"/>
      <c r="BD46" s="35"/>
      <c r="BE46" s="35">
        <v>12</v>
      </c>
      <c r="BF46" s="35">
        <v>15</v>
      </c>
      <c r="BG46" s="52"/>
      <c r="BH46" s="52"/>
      <c r="BI46" s="52"/>
      <c r="BJ46" s="52"/>
      <c r="BK46" s="52"/>
      <c r="BL46" s="52"/>
      <c r="BM46" s="52"/>
      <c r="BN46" s="52"/>
      <c r="BO46" s="52">
        <v>45</v>
      </c>
      <c r="BP46" s="52"/>
      <c r="BQ46" s="52"/>
      <c r="BR46" s="52">
        <v>3</v>
      </c>
      <c r="BS46" s="52"/>
      <c r="BT46" s="52"/>
      <c r="BU46" s="52"/>
      <c r="BV46" s="52"/>
      <c r="BW46" s="52"/>
      <c r="BX46" s="52"/>
      <c r="BY46" s="52"/>
      <c r="BZ46" s="52"/>
      <c r="CA46" s="52">
        <v>78</v>
      </c>
      <c r="CB46" s="52"/>
      <c r="CC46" s="52">
        <v>30</v>
      </c>
      <c r="CD46" s="52">
        <v>24</v>
      </c>
      <c r="CE46" s="52"/>
      <c r="CF46" s="52">
        <v>72</v>
      </c>
    </row>
    <row r="47" spans="1:84" x14ac:dyDescent="0.3">
      <c r="A47" s="9" t="s">
        <v>88</v>
      </c>
      <c r="B47" s="10" t="s">
        <v>87</v>
      </c>
      <c r="C47" s="10"/>
      <c r="D47" s="10"/>
      <c r="E47" s="10"/>
      <c r="F47" s="10"/>
      <c r="G47" s="10"/>
      <c r="H47" s="10"/>
      <c r="I47" s="10"/>
      <c r="J47" s="10"/>
      <c r="K47" s="10"/>
      <c r="L47" s="11">
        <v>6</v>
      </c>
      <c r="M47" s="11">
        <v>3</v>
      </c>
      <c r="N47" s="10"/>
      <c r="O47" s="11">
        <v>12</v>
      </c>
      <c r="P47" s="11">
        <v>12</v>
      </c>
      <c r="Q47" s="10"/>
      <c r="R47" s="11">
        <v>18</v>
      </c>
      <c r="S47" s="11">
        <v>27</v>
      </c>
      <c r="T47" s="10"/>
      <c r="U47" s="11">
        <v>3</v>
      </c>
      <c r="V47" s="11">
        <v>6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>
        <v>3</v>
      </c>
      <c r="AH47" s="10"/>
      <c r="AI47" s="10"/>
      <c r="AJ47" s="10"/>
      <c r="AK47" s="10"/>
      <c r="AL47" s="11">
        <v>81</v>
      </c>
      <c r="AM47" s="10"/>
      <c r="AN47" s="11">
        <v>108</v>
      </c>
      <c r="AO47" s="11">
        <v>241</v>
      </c>
      <c r="AP47" s="11">
        <v>3</v>
      </c>
      <c r="AQ47" s="10"/>
      <c r="AR47" s="11">
        <v>26</v>
      </c>
      <c r="AS47" s="11">
        <v>6</v>
      </c>
      <c r="AT47" s="11">
        <v>6</v>
      </c>
      <c r="AU47" s="11">
        <v>42</v>
      </c>
      <c r="AV47" s="10"/>
      <c r="AW47" s="10"/>
      <c r="AX47" s="11">
        <v>12</v>
      </c>
      <c r="AY47" s="10"/>
      <c r="AZ47" s="10"/>
      <c r="BA47" s="12"/>
      <c r="BB47" s="35"/>
      <c r="BC47" s="35"/>
      <c r="BD47" s="35"/>
      <c r="BE47" s="35"/>
      <c r="BF47" s="35"/>
      <c r="BG47" s="52"/>
      <c r="BH47" s="52">
        <v>9</v>
      </c>
      <c r="BI47" s="52">
        <v>12</v>
      </c>
      <c r="BJ47" s="52"/>
      <c r="BK47" s="52">
        <v>33</v>
      </c>
      <c r="BL47" s="52">
        <v>15</v>
      </c>
      <c r="BM47" s="52"/>
      <c r="BN47" s="52">
        <v>15</v>
      </c>
      <c r="BO47" s="52">
        <v>18</v>
      </c>
      <c r="BP47" s="52"/>
      <c r="BQ47" s="52">
        <v>12</v>
      </c>
      <c r="BR47" s="52">
        <v>18</v>
      </c>
      <c r="BS47" s="52">
        <v>9</v>
      </c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</row>
    <row r="48" spans="1:84" x14ac:dyDescent="0.3">
      <c r="A48" s="9" t="s">
        <v>88</v>
      </c>
      <c r="B48" s="10" t="s">
        <v>159</v>
      </c>
      <c r="C48" s="10"/>
      <c r="D48" s="10"/>
      <c r="E48" s="10"/>
      <c r="F48" s="10"/>
      <c r="G48" s="10"/>
      <c r="H48" s="10"/>
      <c r="I48" s="10"/>
      <c r="J48" s="10"/>
      <c r="K48" s="10"/>
      <c r="L48" s="11"/>
      <c r="M48" s="11"/>
      <c r="N48" s="10"/>
      <c r="O48" s="11"/>
      <c r="P48" s="11"/>
      <c r="Q48" s="10"/>
      <c r="R48" s="11"/>
      <c r="S48" s="11"/>
      <c r="T48" s="10"/>
      <c r="U48" s="11"/>
      <c r="V48" s="11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  <c r="AH48" s="10"/>
      <c r="AI48" s="10"/>
      <c r="AJ48" s="10"/>
      <c r="AK48" s="10"/>
      <c r="AL48" s="11"/>
      <c r="AM48" s="10"/>
      <c r="AN48" s="11"/>
      <c r="AO48" s="11"/>
      <c r="AP48" s="11"/>
      <c r="AQ48" s="10"/>
      <c r="AR48" s="11"/>
      <c r="AS48" s="11"/>
      <c r="AT48" s="11"/>
      <c r="AU48" s="11"/>
      <c r="AV48" s="10"/>
      <c r="AW48" s="10"/>
      <c r="AX48" s="11"/>
      <c r="AY48" s="10"/>
      <c r="AZ48" s="10"/>
      <c r="BA48" s="12"/>
      <c r="BB48" s="35"/>
      <c r="BC48" s="35"/>
      <c r="BD48" s="35"/>
      <c r="BE48" s="35"/>
      <c r="BF48" s="35"/>
      <c r="BG48" s="52"/>
      <c r="BH48" s="52"/>
      <c r="BI48" s="52"/>
      <c r="BJ48" s="52"/>
      <c r="BK48" s="52">
        <v>6</v>
      </c>
      <c r="BL48" s="52">
        <v>6</v>
      </c>
      <c r="BM48" s="52"/>
      <c r="BN48" s="52">
        <v>9</v>
      </c>
      <c r="BO48" s="52">
        <v>18</v>
      </c>
      <c r="BP48" s="52"/>
      <c r="BQ48" s="52">
        <v>21</v>
      </c>
      <c r="BR48" s="52">
        <v>24</v>
      </c>
      <c r="BS48" s="52">
        <v>6</v>
      </c>
      <c r="BT48" s="52">
        <v>12</v>
      </c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</row>
    <row r="49" spans="1:84" x14ac:dyDescent="0.3">
      <c r="A49" s="9" t="s">
        <v>88</v>
      </c>
      <c r="B49" s="10" t="s">
        <v>169</v>
      </c>
      <c r="C49" s="10"/>
      <c r="D49" s="10"/>
      <c r="E49" s="10"/>
      <c r="F49" s="10"/>
      <c r="G49" s="10"/>
      <c r="H49" s="10"/>
      <c r="I49" s="10"/>
      <c r="J49" s="10"/>
      <c r="K49" s="10"/>
      <c r="L49" s="11"/>
      <c r="M49" s="11"/>
      <c r="N49" s="10"/>
      <c r="O49" s="11"/>
      <c r="P49" s="11"/>
      <c r="Q49" s="10"/>
      <c r="R49" s="11"/>
      <c r="S49" s="11"/>
      <c r="T49" s="10"/>
      <c r="U49" s="11"/>
      <c r="V49" s="11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  <c r="AH49" s="10"/>
      <c r="AI49" s="10"/>
      <c r="AJ49" s="10"/>
      <c r="AK49" s="10"/>
      <c r="AL49" s="11"/>
      <c r="AM49" s="10"/>
      <c r="AN49" s="11"/>
      <c r="AO49" s="11"/>
      <c r="AP49" s="11"/>
      <c r="AQ49" s="10"/>
      <c r="AR49" s="11"/>
      <c r="AS49" s="11"/>
      <c r="AT49" s="11"/>
      <c r="AU49" s="11"/>
      <c r="AV49" s="10"/>
      <c r="AW49" s="10"/>
      <c r="AX49" s="11"/>
      <c r="AY49" s="10"/>
      <c r="AZ49" s="10"/>
      <c r="BA49" s="12"/>
      <c r="BB49" s="35"/>
      <c r="BC49" s="35"/>
      <c r="BD49" s="35"/>
      <c r="BE49" s="35"/>
      <c r="BF49" s="35"/>
      <c r="BG49" s="52"/>
      <c r="BH49" s="52"/>
      <c r="BI49" s="52"/>
      <c r="BJ49" s="52"/>
      <c r="BK49" s="52"/>
      <c r="BL49" s="52"/>
      <c r="BM49" s="52"/>
      <c r="BN49" s="52">
        <v>9</v>
      </c>
      <c r="BO49" s="52">
        <v>16</v>
      </c>
      <c r="BP49" s="52">
        <v>8</v>
      </c>
      <c r="BQ49" s="52">
        <v>22</v>
      </c>
      <c r="BR49" s="52">
        <v>16</v>
      </c>
      <c r="BS49" s="52">
        <v>6</v>
      </c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</row>
    <row r="50" spans="1:84" x14ac:dyDescent="0.3">
      <c r="A50" s="9" t="s">
        <v>88</v>
      </c>
      <c r="B50" s="10" t="s">
        <v>88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1">
        <v>48</v>
      </c>
      <c r="AJ50" s="10"/>
      <c r="AK50" s="10"/>
      <c r="AL50" s="11">
        <v>79</v>
      </c>
      <c r="AM50" s="10"/>
      <c r="AN50" s="10"/>
      <c r="AO50" s="11">
        <v>69</v>
      </c>
      <c r="AP50" s="11">
        <v>63</v>
      </c>
      <c r="AQ50" s="11">
        <v>62</v>
      </c>
      <c r="AR50" s="11">
        <v>96</v>
      </c>
      <c r="AS50" s="11">
        <v>87</v>
      </c>
      <c r="AT50" s="11">
        <v>159</v>
      </c>
      <c r="AU50" s="11">
        <v>57</v>
      </c>
      <c r="AV50" s="11">
        <v>105</v>
      </c>
      <c r="AW50" s="11">
        <v>87</v>
      </c>
      <c r="AX50" s="11">
        <v>177</v>
      </c>
      <c r="AY50" s="11">
        <v>138</v>
      </c>
      <c r="AZ50" s="11">
        <v>102</v>
      </c>
      <c r="BA50" s="13">
        <v>135</v>
      </c>
      <c r="BB50" s="36">
        <v>69</v>
      </c>
      <c r="BC50" s="36">
        <v>37</v>
      </c>
      <c r="BD50" s="36">
        <v>95</v>
      </c>
      <c r="BE50" s="36">
        <v>78</v>
      </c>
      <c r="BF50" s="36">
        <v>196</v>
      </c>
      <c r="BG50" s="52">
        <v>42</v>
      </c>
      <c r="BH50" s="52">
        <v>78</v>
      </c>
      <c r="BI50" s="52">
        <v>362</v>
      </c>
      <c r="BJ50" s="52">
        <v>49.5</v>
      </c>
      <c r="BK50" s="52"/>
      <c r="BL50" s="52">
        <v>564</v>
      </c>
      <c r="BM50" s="52">
        <v>30</v>
      </c>
      <c r="BN50" s="52"/>
      <c r="BO50" s="52">
        <v>910</v>
      </c>
      <c r="BP50" s="52">
        <v>28.5</v>
      </c>
      <c r="BQ50" s="52"/>
      <c r="BR50" s="59">
        <v>1312</v>
      </c>
      <c r="BS50" s="59">
        <v>30</v>
      </c>
      <c r="BT50" s="59"/>
      <c r="BU50" s="59">
        <v>926</v>
      </c>
      <c r="BV50" s="59">
        <v>43.5</v>
      </c>
      <c r="BW50" s="59"/>
      <c r="BX50" s="59">
        <v>922</v>
      </c>
      <c r="BY50" s="59">
        <v>18</v>
      </c>
      <c r="BZ50" s="59"/>
      <c r="CA50" s="59">
        <v>1168</v>
      </c>
      <c r="CB50" s="59"/>
      <c r="CC50" s="59"/>
      <c r="CD50" s="59">
        <v>1427</v>
      </c>
      <c r="CE50" s="59"/>
      <c r="CF50" s="59">
        <v>28</v>
      </c>
    </row>
    <row r="51" spans="1:84" x14ac:dyDescent="0.3">
      <c r="A51" s="9" t="s">
        <v>88</v>
      </c>
      <c r="B51" s="10" t="s">
        <v>153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1"/>
      <c r="AJ51" s="10"/>
      <c r="AK51" s="10"/>
      <c r="AL51" s="11"/>
      <c r="AM51" s="10"/>
      <c r="AN51" s="10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3"/>
      <c r="BB51" s="36"/>
      <c r="BC51" s="36"/>
      <c r="BD51" s="36"/>
      <c r="BE51" s="36"/>
      <c r="BF51" s="36"/>
      <c r="BG51" s="52"/>
      <c r="BH51" s="52"/>
      <c r="BI51" s="52">
        <v>3</v>
      </c>
      <c r="BJ51" s="52"/>
      <c r="BK51" s="52">
        <v>3</v>
      </c>
      <c r="BL51" s="52"/>
      <c r="BM51" s="52"/>
      <c r="BN51" s="52"/>
      <c r="BO51" s="52">
        <v>18</v>
      </c>
      <c r="BP51" s="52"/>
      <c r="BQ51" s="52"/>
      <c r="BR51" s="52">
        <v>6</v>
      </c>
      <c r="BS51" s="52"/>
      <c r="BT51" s="52"/>
      <c r="BU51" s="52"/>
      <c r="BV51" s="52"/>
      <c r="BW51" s="52"/>
      <c r="BX51" s="52">
        <v>21</v>
      </c>
      <c r="BY51" s="52"/>
      <c r="BZ51" s="52"/>
      <c r="CA51" s="52">
        <v>3</v>
      </c>
      <c r="CB51" s="52"/>
      <c r="CC51" s="52"/>
      <c r="CD51" s="52"/>
      <c r="CE51" s="52"/>
      <c r="CF51" s="52"/>
    </row>
    <row r="52" spans="1:84" x14ac:dyDescent="0.3">
      <c r="A52" s="9" t="s">
        <v>88</v>
      </c>
      <c r="B52" s="10" t="s">
        <v>160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1"/>
      <c r="AJ52" s="10"/>
      <c r="AK52" s="10"/>
      <c r="AL52" s="11"/>
      <c r="AM52" s="10"/>
      <c r="AN52" s="10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3"/>
      <c r="BB52" s="36"/>
      <c r="BC52" s="36"/>
      <c r="BD52" s="36"/>
      <c r="BE52" s="36"/>
      <c r="BF52" s="36"/>
      <c r="BG52" s="52"/>
      <c r="BH52" s="52"/>
      <c r="BI52" s="52"/>
      <c r="BJ52" s="52"/>
      <c r="BK52" s="52">
        <v>6</v>
      </c>
      <c r="BL52" s="52"/>
      <c r="BM52" s="52"/>
      <c r="BN52" s="52"/>
      <c r="BO52" s="52"/>
      <c r="BP52" s="52"/>
      <c r="BQ52" s="52"/>
      <c r="BR52" s="52"/>
      <c r="BS52" s="52"/>
      <c r="BT52" s="52"/>
      <c r="BU52" s="52">
        <v>3</v>
      </c>
      <c r="BV52" s="52">
        <v>102</v>
      </c>
      <c r="BW52" s="52"/>
      <c r="BX52" s="52"/>
      <c r="BY52" s="52">
        <v>108</v>
      </c>
      <c r="BZ52" s="52"/>
      <c r="CA52" s="52"/>
      <c r="CB52" s="52">
        <v>93</v>
      </c>
      <c r="CC52" s="52"/>
      <c r="CD52" s="52"/>
      <c r="CE52" s="52"/>
      <c r="CF52" s="52"/>
    </row>
    <row r="53" spans="1:84" x14ac:dyDescent="0.3">
      <c r="A53" s="9" t="s">
        <v>88</v>
      </c>
      <c r="B53" s="10" t="s">
        <v>89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1">
        <v>33</v>
      </c>
      <c r="Y53" s="11">
        <v>230</v>
      </c>
      <c r="Z53" s="11">
        <v>99</v>
      </c>
      <c r="AA53" s="11">
        <v>181</v>
      </c>
      <c r="AB53" s="11">
        <v>141</v>
      </c>
      <c r="AC53" s="11">
        <v>86</v>
      </c>
      <c r="AD53" s="11">
        <v>142</v>
      </c>
      <c r="AE53" s="11">
        <v>119</v>
      </c>
      <c r="AF53" s="11">
        <v>45</v>
      </c>
      <c r="AG53" s="11">
        <v>114</v>
      </c>
      <c r="AH53" s="11">
        <v>60</v>
      </c>
      <c r="AI53" s="11">
        <v>81</v>
      </c>
      <c r="AJ53" s="11">
        <v>72</v>
      </c>
      <c r="AK53" s="11">
        <v>51</v>
      </c>
      <c r="AL53" s="11">
        <v>48</v>
      </c>
      <c r="AM53" s="11">
        <v>70</v>
      </c>
      <c r="AN53" s="11">
        <v>60</v>
      </c>
      <c r="AO53" s="11">
        <v>60</v>
      </c>
      <c r="AP53" s="11">
        <v>51</v>
      </c>
      <c r="AQ53" s="11">
        <v>139</v>
      </c>
      <c r="AR53" s="11">
        <v>45</v>
      </c>
      <c r="AS53" s="11">
        <v>69</v>
      </c>
      <c r="AT53" s="11">
        <v>95</v>
      </c>
      <c r="AU53" s="11">
        <v>6</v>
      </c>
      <c r="AV53" s="11">
        <v>108</v>
      </c>
      <c r="AW53" s="11">
        <v>121</v>
      </c>
      <c r="AX53" s="11">
        <v>60</v>
      </c>
      <c r="AY53" s="11">
        <v>84</v>
      </c>
      <c r="AZ53" s="10"/>
      <c r="BA53" s="12"/>
      <c r="BB53" s="35"/>
      <c r="BC53" s="35"/>
      <c r="BD53" s="35"/>
      <c r="BE53" s="35"/>
      <c r="BF53" s="35">
        <v>6</v>
      </c>
      <c r="BG53" s="52"/>
      <c r="BH53" s="52"/>
      <c r="BI53" s="52">
        <v>12</v>
      </c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>
        <v>51</v>
      </c>
      <c r="CC53" s="52"/>
      <c r="CD53" s="52"/>
      <c r="CE53" s="52"/>
      <c r="CF53" s="52"/>
    </row>
    <row r="54" spans="1:84" x14ac:dyDescent="0.3">
      <c r="A54" s="9" t="s">
        <v>88</v>
      </c>
      <c r="B54" s="10" t="s">
        <v>90</v>
      </c>
      <c r="C54" s="11">
        <v>7</v>
      </c>
      <c r="D54" s="11">
        <v>7</v>
      </c>
      <c r="E54" s="11">
        <v>1</v>
      </c>
      <c r="F54" s="10"/>
      <c r="G54" s="10"/>
      <c r="H54" s="10"/>
      <c r="I54" s="10"/>
      <c r="J54" s="11">
        <v>12</v>
      </c>
      <c r="K54" s="11">
        <v>7</v>
      </c>
      <c r="L54" s="11">
        <v>22</v>
      </c>
      <c r="M54" s="11">
        <v>11</v>
      </c>
      <c r="N54" s="11">
        <v>6</v>
      </c>
      <c r="O54" s="11">
        <v>33</v>
      </c>
      <c r="P54" s="11">
        <v>38</v>
      </c>
      <c r="Q54" s="10"/>
      <c r="R54" s="11">
        <v>33</v>
      </c>
      <c r="S54" s="11">
        <v>12</v>
      </c>
      <c r="T54" s="11">
        <v>18</v>
      </c>
      <c r="U54" s="11">
        <v>71</v>
      </c>
      <c r="V54" s="11">
        <v>64</v>
      </c>
      <c r="W54" s="11">
        <v>87</v>
      </c>
      <c r="X54" s="11">
        <v>78</v>
      </c>
      <c r="Y54" s="11">
        <v>317</v>
      </c>
      <c r="Z54" s="11">
        <v>7</v>
      </c>
      <c r="AA54" s="11">
        <v>125</v>
      </c>
      <c r="AB54" s="11">
        <v>501</v>
      </c>
      <c r="AC54" s="11">
        <v>7</v>
      </c>
      <c r="AD54" s="11">
        <v>94</v>
      </c>
      <c r="AE54" s="11">
        <v>218</v>
      </c>
      <c r="AF54" s="11">
        <v>15</v>
      </c>
      <c r="AG54" s="11">
        <v>161</v>
      </c>
      <c r="AH54" s="11">
        <v>450</v>
      </c>
      <c r="AI54" s="11">
        <v>18</v>
      </c>
      <c r="AJ54" s="11">
        <v>196</v>
      </c>
      <c r="AK54" s="11">
        <v>384</v>
      </c>
      <c r="AL54" s="11">
        <v>93</v>
      </c>
      <c r="AM54" s="11">
        <v>311</v>
      </c>
      <c r="AN54" s="11">
        <v>711</v>
      </c>
      <c r="AO54" s="11">
        <v>152</v>
      </c>
      <c r="AP54" s="11">
        <v>355</v>
      </c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2"/>
      <c r="BB54" s="35"/>
      <c r="BC54" s="35"/>
      <c r="BD54" s="35"/>
      <c r="BE54" s="35"/>
      <c r="BF54" s="35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</row>
    <row r="55" spans="1:84" x14ac:dyDescent="0.3">
      <c r="A55" s="9" t="s">
        <v>88</v>
      </c>
      <c r="B55" s="10" t="s">
        <v>91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>
        <v>6</v>
      </c>
      <c r="P55" s="11">
        <v>6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2"/>
      <c r="BB55" s="35"/>
      <c r="BC55" s="35"/>
      <c r="BD55" s="35"/>
      <c r="BE55" s="35"/>
      <c r="BF55" s="35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</row>
    <row r="56" spans="1:84" x14ac:dyDescent="0.3">
      <c r="A56" s="9" t="s">
        <v>88</v>
      </c>
      <c r="B56" s="10" t="s">
        <v>92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1">
        <v>57</v>
      </c>
      <c r="BA56" s="13">
        <v>24</v>
      </c>
      <c r="BB56" s="36">
        <v>39</v>
      </c>
      <c r="BC56" s="36">
        <v>72</v>
      </c>
      <c r="BD56" s="36">
        <v>39</v>
      </c>
      <c r="BE56" s="36">
        <v>63</v>
      </c>
      <c r="BF56" s="36">
        <v>51</v>
      </c>
      <c r="BG56" s="52">
        <v>30</v>
      </c>
      <c r="BH56" s="52">
        <v>48</v>
      </c>
      <c r="BI56" s="52">
        <v>42</v>
      </c>
      <c r="BJ56" s="52">
        <v>15</v>
      </c>
      <c r="BK56" s="52">
        <v>42</v>
      </c>
      <c r="BL56" s="52">
        <v>51</v>
      </c>
      <c r="BM56" s="52">
        <v>24</v>
      </c>
      <c r="BN56" s="52">
        <v>54</v>
      </c>
      <c r="BO56" s="52">
        <v>57</v>
      </c>
      <c r="BP56" s="52">
        <v>18</v>
      </c>
      <c r="BQ56" s="52">
        <v>39</v>
      </c>
      <c r="BR56" s="52">
        <v>30</v>
      </c>
      <c r="BS56" s="52">
        <v>15</v>
      </c>
      <c r="BT56" s="52">
        <v>6</v>
      </c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</row>
    <row r="57" spans="1:84" x14ac:dyDescent="0.3">
      <c r="A57" s="9" t="s">
        <v>88</v>
      </c>
      <c r="B57" s="10" t="s">
        <v>161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1"/>
      <c r="BA57" s="13"/>
      <c r="BB57" s="36"/>
      <c r="BC57" s="36"/>
      <c r="BD57" s="36"/>
      <c r="BE57" s="36"/>
      <c r="BF57" s="36"/>
      <c r="BG57" s="52"/>
      <c r="BH57" s="52"/>
      <c r="BI57" s="52"/>
      <c r="BJ57" s="52"/>
      <c r="BK57" s="52">
        <v>30</v>
      </c>
      <c r="BL57" s="52">
        <v>14</v>
      </c>
      <c r="BM57" s="52">
        <v>3</v>
      </c>
      <c r="BN57" s="52">
        <v>16</v>
      </c>
      <c r="BO57" s="52">
        <v>8</v>
      </c>
      <c r="BP57" s="52">
        <v>3</v>
      </c>
      <c r="BQ57" s="52">
        <v>24</v>
      </c>
      <c r="BR57" s="52">
        <v>12</v>
      </c>
      <c r="BS57" s="52">
        <v>12</v>
      </c>
      <c r="BT57" s="52">
        <v>9</v>
      </c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</row>
    <row r="58" spans="1:84" x14ac:dyDescent="0.3">
      <c r="A58" s="14" t="s">
        <v>88</v>
      </c>
      <c r="B58" s="15" t="s">
        <v>138</v>
      </c>
      <c r="C58" s="15">
        <v>7</v>
      </c>
      <c r="D58" s="15">
        <v>7</v>
      </c>
      <c r="E58" s="15">
        <v>1</v>
      </c>
      <c r="F58" s="15"/>
      <c r="G58" s="15"/>
      <c r="H58" s="15">
        <v>48</v>
      </c>
      <c r="I58" s="15"/>
      <c r="J58" s="15">
        <v>15</v>
      </c>
      <c r="K58" s="16">
        <v>25</v>
      </c>
      <c r="L58" s="16">
        <v>97</v>
      </c>
      <c r="M58" s="16">
        <v>65</v>
      </c>
      <c r="N58" s="15">
        <v>30</v>
      </c>
      <c r="O58" s="15">
        <v>173</v>
      </c>
      <c r="P58" s="15">
        <v>272</v>
      </c>
      <c r="Q58" s="15">
        <v>144</v>
      </c>
      <c r="R58" s="15">
        <v>279</v>
      </c>
      <c r="S58" s="15">
        <v>306</v>
      </c>
      <c r="T58" s="15">
        <v>111</v>
      </c>
      <c r="U58" s="15">
        <v>326</v>
      </c>
      <c r="V58" s="15">
        <v>298</v>
      </c>
      <c r="W58" s="15">
        <v>186</v>
      </c>
      <c r="X58" s="15">
        <v>330</v>
      </c>
      <c r="Y58" s="15">
        <v>565</v>
      </c>
      <c r="Z58" s="15">
        <v>106</v>
      </c>
      <c r="AA58" s="15">
        <v>306</v>
      </c>
      <c r="AB58" s="15">
        <v>714</v>
      </c>
      <c r="AC58" s="15">
        <v>132</v>
      </c>
      <c r="AD58" s="15">
        <v>269</v>
      </c>
      <c r="AE58" s="15">
        <v>424</v>
      </c>
      <c r="AF58" s="15">
        <v>60</v>
      </c>
      <c r="AG58" s="16">
        <v>338</v>
      </c>
      <c r="AH58" s="16">
        <v>573</v>
      </c>
      <c r="AI58" s="15">
        <v>147</v>
      </c>
      <c r="AJ58" s="16">
        <v>307</v>
      </c>
      <c r="AK58" s="16">
        <v>441</v>
      </c>
      <c r="AL58" s="16">
        <v>301</v>
      </c>
      <c r="AM58" s="16">
        <v>381</v>
      </c>
      <c r="AN58" s="16">
        <v>879</v>
      </c>
      <c r="AO58" s="16">
        <v>549</v>
      </c>
      <c r="AP58" s="16">
        <v>472</v>
      </c>
      <c r="AQ58" s="16">
        <v>234</v>
      </c>
      <c r="AR58" s="16">
        <v>182</v>
      </c>
      <c r="AS58" s="16">
        <v>171</v>
      </c>
      <c r="AT58" s="16">
        <v>260</v>
      </c>
      <c r="AU58" s="16">
        <v>114</v>
      </c>
      <c r="AV58" s="16">
        <v>213</v>
      </c>
      <c r="AW58" s="16">
        <v>208</v>
      </c>
      <c r="AX58" s="16">
        <v>249</v>
      </c>
      <c r="AY58" s="16">
        <v>222</v>
      </c>
      <c r="AZ58" s="16">
        <v>159</v>
      </c>
      <c r="BA58" s="17">
        <v>159</v>
      </c>
      <c r="BB58" s="37">
        <f>SUM(BB45:BB56)</f>
        <v>108</v>
      </c>
      <c r="BC58" s="37">
        <f t="shared" ref="BC58:BJ58" si="9">SUM(BC45:BC56)</f>
        <v>109</v>
      </c>
      <c r="BD58" s="37">
        <f t="shared" si="9"/>
        <v>134</v>
      </c>
      <c r="BE58" s="37">
        <f t="shared" si="9"/>
        <v>153</v>
      </c>
      <c r="BF58" s="37">
        <f t="shared" si="9"/>
        <v>268</v>
      </c>
      <c r="BG58" s="53">
        <f t="shared" si="9"/>
        <v>72</v>
      </c>
      <c r="BH58" s="53">
        <f t="shared" si="9"/>
        <v>135</v>
      </c>
      <c r="BI58" s="53">
        <f t="shared" si="9"/>
        <v>431</v>
      </c>
      <c r="BJ58" s="53">
        <f t="shared" si="9"/>
        <v>64.5</v>
      </c>
      <c r="BK58" s="53">
        <f t="shared" ref="BK58:BW58" si="10">SUM(BK45:BK57)</f>
        <v>120</v>
      </c>
      <c r="BL58" s="53">
        <f t="shared" si="10"/>
        <v>650</v>
      </c>
      <c r="BM58" s="53">
        <f t="shared" si="10"/>
        <v>57</v>
      </c>
      <c r="BN58" s="53">
        <f t="shared" si="10"/>
        <v>103</v>
      </c>
      <c r="BO58" s="53">
        <f t="shared" si="10"/>
        <v>1090</v>
      </c>
      <c r="BP58" s="53">
        <f t="shared" si="10"/>
        <v>57.5</v>
      </c>
      <c r="BQ58" s="53">
        <f t="shared" si="10"/>
        <v>118</v>
      </c>
      <c r="BR58" s="53">
        <f t="shared" si="10"/>
        <v>1421</v>
      </c>
      <c r="BS58" s="53">
        <f t="shared" si="10"/>
        <v>78</v>
      </c>
      <c r="BT58" s="53">
        <f t="shared" si="10"/>
        <v>27</v>
      </c>
      <c r="BU58" s="53">
        <f t="shared" si="10"/>
        <v>929</v>
      </c>
      <c r="BV58" s="53">
        <f t="shared" si="10"/>
        <v>145.5</v>
      </c>
      <c r="BW58" s="53">
        <f t="shared" si="10"/>
        <v>0</v>
      </c>
      <c r="BX58" s="53">
        <v>943</v>
      </c>
      <c r="BY58" s="53">
        <v>126</v>
      </c>
      <c r="BZ58" s="53">
        <v>0</v>
      </c>
      <c r="CA58" s="53">
        <v>1249</v>
      </c>
      <c r="CB58" s="53">
        <f>SUM(CB45:CB57)</f>
        <v>144</v>
      </c>
      <c r="CC58" s="53">
        <f t="shared" ref="CC58:CF58" si="11">SUM(CC45:CC57)</f>
        <v>30</v>
      </c>
      <c r="CD58" s="53">
        <f t="shared" si="11"/>
        <v>1451</v>
      </c>
      <c r="CE58" s="53">
        <f t="shared" si="11"/>
        <v>0</v>
      </c>
      <c r="CF58" s="53">
        <f t="shared" si="11"/>
        <v>100</v>
      </c>
    </row>
    <row r="59" spans="1:84" x14ac:dyDescent="0.3">
      <c r="A59" s="9" t="s">
        <v>164</v>
      </c>
      <c r="B59" s="10" t="s">
        <v>187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1"/>
      <c r="AC59" s="11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0"/>
      <c r="AS59" s="10"/>
      <c r="AT59" s="10"/>
      <c r="AU59" s="10"/>
      <c r="AV59" s="11"/>
      <c r="AW59" s="10"/>
      <c r="AX59" s="10"/>
      <c r="AY59" s="10"/>
      <c r="AZ59" s="10"/>
      <c r="BA59" s="12"/>
      <c r="BB59" s="35"/>
      <c r="BC59" s="35"/>
      <c r="BD59" s="35"/>
      <c r="BE59" s="35"/>
      <c r="BF59" s="35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>
        <v>2</v>
      </c>
      <c r="CA59" s="52">
        <v>3</v>
      </c>
      <c r="CB59" s="52"/>
      <c r="CC59" s="52"/>
      <c r="CD59" s="52"/>
      <c r="CE59" s="52"/>
      <c r="CF59" s="52"/>
    </row>
    <row r="60" spans="1:84" x14ac:dyDescent="0.3">
      <c r="A60" s="9" t="s">
        <v>164</v>
      </c>
      <c r="B60" s="10" t="s">
        <v>93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1">
        <v>2</v>
      </c>
      <c r="AC60" s="11">
        <v>1</v>
      </c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>
        <v>6</v>
      </c>
      <c r="AR60" s="10"/>
      <c r="AS60" s="10"/>
      <c r="AT60" s="10"/>
      <c r="AU60" s="10"/>
      <c r="AV60" s="11">
        <v>3</v>
      </c>
      <c r="AW60" s="10"/>
      <c r="AX60" s="10"/>
      <c r="AY60" s="10"/>
      <c r="AZ60" s="10"/>
      <c r="BA60" s="12"/>
      <c r="BB60" s="35"/>
      <c r="BC60" s="35"/>
      <c r="BD60" s="35"/>
      <c r="BE60" s="35"/>
      <c r="BF60" s="35">
        <v>3</v>
      </c>
      <c r="BG60" s="52"/>
      <c r="BH60" s="52"/>
      <c r="BI60" s="52">
        <v>3</v>
      </c>
      <c r="BJ60" s="52"/>
      <c r="BK60" s="52">
        <v>18</v>
      </c>
      <c r="BL60" s="52"/>
      <c r="BM60" s="52"/>
      <c r="BN60" s="52">
        <v>12</v>
      </c>
      <c r="BO60" s="52">
        <v>18</v>
      </c>
      <c r="BP60" s="52"/>
      <c r="BQ60" s="52">
        <v>12</v>
      </c>
      <c r="BR60" s="52">
        <v>12</v>
      </c>
      <c r="BS60" s="52"/>
      <c r="BT60" s="52">
        <v>9</v>
      </c>
      <c r="BU60" s="52">
        <v>9</v>
      </c>
      <c r="BV60" s="52"/>
      <c r="BW60" s="52">
        <v>3</v>
      </c>
      <c r="BX60" s="52">
        <v>6</v>
      </c>
      <c r="BY60" s="52"/>
      <c r="BZ60" s="52">
        <v>12</v>
      </c>
      <c r="CA60" s="52">
        <v>3</v>
      </c>
      <c r="CB60" s="52"/>
      <c r="CC60" s="52">
        <v>9</v>
      </c>
      <c r="CD60" s="52">
        <v>15</v>
      </c>
      <c r="CE60" s="52"/>
      <c r="CF60" s="52">
        <v>3</v>
      </c>
    </row>
    <row r="61" spans="1:84" x14ac:dyDescent="0.3">
      <c r="A61" s="9" t="s">
        <v>164</v>
      </c>
      <c r="B61" s="10" t="s">
        <v>94</v>
      </c>
      <c r="C61" s="11">
        <v>24</v>
      </c>
      <c r="D61" s="10"/>
      <c r="E61" s="10"/>
      <c r="F61" s="11">
        <v>30</v>
      </c>
      <c r="G61" s="11">
        <v>27</v>
      </c>
      <c r="H61" s="10"/>
      <c r="I61" s="10"/>
      <c r="J61" s="11">
        <v>18</v>
      </c>
      <c r="K61" s="10"/>
      <c r="L61" s="11">
        <v>18</v>
      </c>
      <c r="M61" s="11">
        <v>33</v>
      </c>
      <c r="N61" s="10"/>
      <c r="O61" s="10"/>
      <c r="P61" s="11">
        <v>18</v>
      </c>
      <c r="Q61" s="10"/>
      <c r="R61" s="10"/>
      <c r="S61" s="11">
        <v>42</v>
      </c>
      <c r="T61" s="10"/>
      <c r="U61" s="10"/>
      <c r="V61" s="10"/>
      <c r="W61" s="10"/>
      <c r="X61" s="10"/>
      <c r="Y61" s="11">
        <v>21</v>
      </c>
      <c r="Z61" s="11">
        <v>3</v>
      </c>
      <c r="AA61" s="11">
        <v>54</v>
      </c>
      <c r="AB61" s="11">
        <v>30</v>
      </c>
      <c r="AC61" s="10"/>
      <c r="AD61" s="11">
        <v>3</v>
      </c>
      <c r="AE61" s="11">
        <v>45</v>
      </c>
      <c r="AF61" s="10"/>
      <c r="AG61" s="10"/>
      <c r="AH61" s="11">
        <v>9</v>
      </c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1">
        <v>3</v>
      </c>
      <c r="AW61" s="10"/>
      <c r="AX61" s="10"/>
      <c r="AY61" s="10"/>
      <c r="AZ61" s="11">
        <v>6</v>
      </c>
      <c r="BA61" s="12"/>
      <c r="BB61" s="35"/>
      <c r="BC61" s="35">
        <v>3</v>
      </c>
      <c r="BD61" s="35"/>
      <c r="BE61" s="35">
        <v>3</v>
      </c>
      <c r="BF61" s="35">
        <v>3</v>
      </c>
      <c r="BG61" s="52">
        <v>24</v>
      </c>
      <c r="BH61" s="52">
        <v>54</v>
      </c>
      <c r="BI61" s="52">
        <v>87</v>
      </c>
      <c r="BJ61" s="52">
        <v>39</v>
      </c>
      <c r="BK61" s="52">
        <v>78</v>
      </c>
      <c r="BL61" s="52">
        <v>57</v>
      </c>
      <c r="BM61" s="52">
        <v>9</v>
      </c>
      <c r="BN61" s="52">
        <v>75</v>
      </c>
      <c r="BO61" s="52">
        <v>60</v>
      </c>
      <c r="BP61" s="52">
        <v>18</v>
      </c>
      <c r="BQ61" s="52">
        <v>30</v>
      </c>
      <c r="BR61" s="52">
        <v>30</v>
      </c>
      <c r="BS61" s="52"/>
      <c r="BT61" s="52">
        <v>51</v>
      </c>
      <c r="BU61" s="52">
        <v>78</v>
      </c>
      <c r="BV61" s="52">
        <v>12</v>
      </c>
      <c r="BW61" s="52">
        <v>45</v>
      </c>
      <c r="BX61" s="52">
        <v>45</v>
      </c>
      <c r="BY61" s="52">
        <v>9</v>
      </c>
      <c r="BZ61" s="52">
        <v>27</v>
      </c>
      <c r="CA61" s="52">
        <v>54</v>
      </c>
      <c r="CB61" s="52">
        <v>42</v>
      </c>
      <c r="CC61" s="52">
        <v>39</v>
      </c>
      <c r="CD61" s="52">
        <v>87</v>
      </c>
      <c r="CE61" s="52">
        <v>9</v>
      </c>
      <c r="CF61" s="52">
        <v>295</v>
      </c>
    </row>
    <row r="62" spans="1:84" x14ac:dyDescent="0.3">
      <c r="A62" s="9" t="s">
        <v>164</v>
      </c>
      <c r="B62" s="10" t="s">
        <v>156</v>
      </c>
      <c r="C62" s="11"/>
      <c r="D62" s="10"/>
      <c r="E62" s="10"/>
      <c r="F62" s="11"/>
      <c r="G62" s="11"/>
      <c r="H62" s="10"/>
      <c r="I62" s="10"/>
      <c r="J62" s="11"/>
      <c r="K62" s="10"/>
      <c r="L62" s="11"/>
      <c r="M62" s="11"/>
      <c r="N62" s="10"/>
      <c r="O62" s="10"/>
      <c r="P62" s="11"/>
      <c r="Q62" s="10"/>
      <c r="R62" s="10"/>
      <c r="S62" s="11"/>
      <c r="T62" s="10"/>
      <c r="U62" s="10"/>
      <c r="V62" s="10"/>
      <c r="W62" s="10"/>
      <c r="X62" s="10"/>
      <c r="Y62" s="11"/>
      <c r="Z62" s="11"/>
      <c r="AA62" s="11"/>
      <c r="AB62" s="11"/>
      <c r="AC62" s="10"/>
      <c r="AD62" s="11"/>
      <c r="AE62" s="11"/>
      <c r="AF62" s="10"/>
      <c r="AG62" s="10"/>
      <c r="AH62" s="11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1"/>
      <c r="AW62" s="10"/>
      <c r="AX62" s="10"/>
      <c r="AY62" s="10"/>
      <c r="AZ62" s="11"/>
      <c r="BA62" s="12"/>
      <c r="BB62" s="35"/>
      <c r="BC62" s="35"/>
      <c r="BD62" s="35"/>
      <c r="BE62" s="35"/>
      <c r="BF62" s="35"/>
      <c r="BG62" s="52"/>
      <c r="BH62" s="52"/>
      <c r="BI62" s="52"/>
      <c r="BJ62" s="52"/>
      <c r="BK62" s="52">
        <v>4</v>
      </c>
      <c r="BL62" s="52">
        <v>156</v>
      </c>
      <c r="BM62" s="52"/>
      <c r="BN62" s="52"/>
      <c r="BO62" s="52">
        <v>328</v>
      </c>
      <c r="BP62" s="52"/>
      <c r="BQ62" s="52"/>
      <c r="BR62" s="52">
        <v>620</v>
      </c>
      <c r="BS62" s="52"/>
      <c r="BT62" s="52"/>
      <c r="BU62" s="52">
        <v>660</v>
      </c>
      <c r="BV62" s="52"/>
      <c r="BW62" s="52"/>
      <c r="BX62" s="52">
        <v>736</v>
      </c>
      <c r="BY62" s="52"/>
      <c r="BZ62" s="52"/>
      <c r="CA62" s="52">
        <v>716</v>
      </c>
      <c r="CB62" s="52"/>
      <c r="CC62" s="52"/>
      <c r="CD62" s="52">
        <v>700</v>
      </c>
      <c r="CE62" s="52"/>
      <c r="CF62" s="52"/>
    </row>
    <row r="63" spans="1:84" x14ac:dyDescent="0.3">
      <c r="A63" s="9" t="s">
        <v>164</v>
      </c>
      <c r="B63" s="10" t="s">
        <v>95</v>
      </c>
      <c r="C63" s="11">
        <v>63</v>
      </c>
      <c r="D63" s="11">
        <v>64</v>
      </c>
      <c r="E63" s="10"/>
      <c r="F63" s="11">
        <v>53</v>
      </c>
      <c r="G63" s="11">
        <v>45</v>
      </c>
      <c r="H63" s="11">
        <v>2</v>
      </c>
      <c r="I63" s="11">
        <v>87</v>
      </c>
      <c r="J63" s="11">
        <v>76</v>
      </c>
      <c r="K63" s="10"/>
      <c r="L63" s="11">
        <v>70</v>
      </c>
      <c r="M63" s="11">
        <v>58</v>
      </c>
      <c r="N63" s="10"/>
      <c r="O63" s="11">
        <v>58</v>
      </c>
      <c r="P63" s="11">
        <v>78</v>
      </c>
      <c r="Q63" s="10"/>
      <c r="R63" s="11">
        <v>30</v>
      </c>
      <c r="S63" s="11">
        <v>26</v>
      </c>
      <c r="T63" s="10"/>
      <c r="U63" s="11">
        <v>40</v>
      </c>
      <c r="V63" s="11">
        <v>30</v>
      </c>
      <c r="W63" s="10"/>
      <c r="X63" s="11">
        <v>60</v>
      </c>
      <c r="Y63" s="11">
        <v>48</v>
      </c>
      <c r="Z63" s="11">
        <v>49</v>
      </c>
      <c r="AA63" s="11">
        <v>68</v>
      </c>
      <c r="AB63" s="11">
        <v>57</v>
      </c>
      <c r="AC63" s="11">
        <v>24</v>
      </c>
      <c r="AD63" s="11">
        <v>61</v>
      </c>
      <c r="AE63" s="11">
        <v>52</v>
      </c>
      <c r="AF63" s="11">
        <v>30</v>
      </c>
      <c r="AG63" s="11">
        <v>50</v>
      </c>
      <c r="AH63" s="11">
        <v>46</v>
      </c>
      <c r="AI63" s="11">
        <v>24</v>
      </c>
      <c r="AJ63" s="11">
        <v>102</v>
      </c>
      <c r="AK63" s="11">
        <v>75</v>
      </c>
      <c r="AL63" s="11">
        <v>34</v>
      </c>
      <c r="AM63" s="11">
        <v>71</v>
      </c>
      <c r="AN63" s="11">
        <v>60.5</v>
      </c>
      <c r="AO63" s="11">
        <v>54.5</v>
      </c>
      <c r="AP63" s="11">
        <v>114</v>
      </c>
      <c r="AQ63" s="11">
        <v>107</v>
      </c>
      <c r="AR63" s="11">
        <v>64</v>
      </c>
      <c r="AS63" s="11">
        <v>95</v>
      </c>
      <c r="AT63" s="11">
        <v>84</v>
      </c>
      <c r="AU63" s="11">
        <v>95.5</v>
      </c>
      <c r="AV63" s="11">
        <v>127</v>
      </c>
      <c r="AW63" s="11">
        <v>91</v>
      </c>
      <c r="AX63" s="11">
        <v>41</v>
      </c>
      <c r="AY63" s="11">
        <v>39</v>
      </c>
      <c r="AZ63" s="11">
        <v>27.5</v>
      </c>
      <c r="BA63" s="13">
        <v>80.5</v>
      </c>
      <c r="BB63" s="36">
        <v>40</v>
      </c>
      <c r="BC63" s="36">
        <v>24.5</v>
      </c>
      <c r="BD63" s="36">
        <v>410.5</v>
      </c>
      <c r="BE63" s="36">
        <v>52</v>
      </c>
      <c r="BF63" s="36">
        <v>50</v>
      </c>
      <c r="BG63" s="52">
        <v>200.5</v>
      </c>
      <c r="BH63" s="52">
        <v>30</v>
      </c>
      <c r="BI63" s="52">
        <v>22</v>
      </c>
      <c r="BJ63" s="52">
        <v>89</v>
      </c>
      <c r="BK63" s="52">
        <v>75</v>
      </c>
      <c r="BL63" s="52">
        <v>46</v>
      </c>
      <c r="BM63" s="52">
        <v>29</v>
      </c>
      <c r="BN63" s="52"/>
      <c r="BO63" s="52">
        <v>6</v>
      </c>
      <c r="BP63" s="52">
        <v>43</v>
      </c>
      <c r="BQ63" s="52"/>
      <c r="BR63" s="52">
        <v>1014</v>
      </c>
      <c r="BS63" s="52">
        <v>46</v>
      </c>
      <c r="BT63" s="52"/>
      <c r="BU63" s="52">
        <v>1170</v>
      </c>
      <c r="BV63" s="52">
        <v>198</v>
      </c>
      <c r="BW63" s="52"/>
      <c r="BX63" s="52">
        <v>1341</v>
      </c>
      <c r="BY63" s="52">
        <v>91.5</v>
      </c>
      <c r="BZ63" s="52"/>
      <c r="CA63" s="52">
        <v>1155</v>
      </c>
      <c r="CB63" s="52">
        <v>86</v>
      </c>
      <c r="CC63" s="52"/>
      <c r="CD63" s="52">
        <v>1114</v>
      </c>
      <c r="CE63" s="52"/>
      <c r="CF63" s="52"/>
    </row>
    <row r="64" spans="1:84" x14ac:dyDescent="0.3">
      <c r="A64" s="9" t="s">
        <v>164</v>
      </c>
      <c r="B64" s="10" t="s">
        <v>96</v>
      </c>
      <c r="C64" s="11">
        <v>87</v>
      </c>
      <c r="D64" s="11">
        <v>78</v>
      </c>
      <c r="E64" s="10"/>
      <c r="F64" s="11">
        <v>87</v>
      </c>
      <c r="G64" s="11">
        <v>51</v>
      </c>
      <c r="H64" s="10"/>
      <c r="I64" s="11">
        <v>105</v>
      </c>
      <c r="J64" s="11">
        <v>42</v>
      </c>
      <c r="K64" s="10"/>
      <c r="L64" s="11">
        <v>93</v>
      </c>
      <c r="M64" s="11">
        <v>45</v>
      </c>
      <c r="N64" s="10"/>
      <c r="O64" s="11">
        <v>66</v>
      </c>
      <c r="P64" s="10"/>
      <c r="Q64" s="10"/>
      <c r="R64" s="11">
        <v>102</v>
      </c>
      <c r="S64" s="11">
        <v>27</v>
      </c>
      <c r="T64" s="10"/>
      <c r="U64" s="11">
        <v>36</v>
      </c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1">
        <v>21</v>
      </c>
      <c r="AG64" s="11">
        <v>9</v>
      </c>
      <c r="AH64" s="10"/>
      <c r="AI64" s="11">
        <v>33</v>
      </c>
      <c r="AJ64" s="10"/>
      <c r="AK64" s="11">
        <v>27</v>
      </c>
      <c r="AL64" s="11">
        <v>19</v>
      </c>
      <c r="AM64" s="11">
        <v>15</v>
      </c>
      <c r="AN64" s="11">
        <v>7.5</v>
      </c>
      <c r="AO64" s="11">
        <v>26.5</v>
      </c>
      <c r="AP64" s="11">
        <v>12</v>
      </c>
      <c r="AQ64" s="11">
        <v>9</v>
      </c>
      <c r="AR64" s="11">
        <v>20</v>
      </c>
      <c r="AS64" s="11">
        <v>5</v>
      </c>
      <c r="AT64" s="10"/>
      <c r="AU64" s="11">
        <v>23.5</v>
      </c>
      <c r="AV64" s="11">
        <v>17</v>
      </c>
      <c r="AW64" s="11">
        <v>10</v>
      </c>
      <c r="AX64" s="11">
        <v>17</v>
      </c>
      <c r="AY64" s="11">
        <v>10</v>
      </c>
      <c r="AZ64" s="11">
        <v>9</v>
      </c>
      <c r="BA64" s="13">
        <v>17.5</v>
      </c>
      <c r="BB64" s="36">
        <v>12</v>
      </c>
      <c r="BC64" s="36">
        <v>8</v>
      </c>
      <c r="BD64" s="36">
        <v>19.5</v>
      </c>
      <c r="BE64" s="36">
        <v>6</v>
      </c>
      <c r="BF64" s="36">
        <v>26</v>
      </c>
      <c r="BG64" s="52">
        <v>4</v>
      </c>
      <c r="BH64" s="52"/>
      <c r="BI64" s="52">
        <v>140</v>
      </c>
      <c r="BJ64" s="52"/>
      <c r="BK64" s="52">
        <v>18</v>
      </c>
      <c r="BL64" s="52">
        <v>165</v>
      </c>
      <c r="BM64" s="52"/>
      <c r="BN64" s="52"/>
      <c r="BO64" s="52">
        <v>145</v>
      </c>
      <c r="BP64" s="52"/>
      <c r="BQ64" s="52"/>
      <c r="BR64" s="52">
        <v>367</v>
      </c>
      <c r="BS64" s="52"/>
      <c r="BT64" s="52">
        <v>188</v>
      </c>
      <c r="BU64" s="52">
        <v>512</v>
      </c>
      <c r="BV64" s="52"/>
      <c r="BW64" s="52">
        <v>56</v>
      </c>
      <c r="BX64" s="52">
        <v>37</v>
      </c>
      <c r="BY64" s="52">
        <v>84</v>
      </c>
      <c r="BZ64" s="52">
        <v>200</v>
      </c>
      <c r="CA64" s="52">
        <v>257</v>
      </c>
      <c r="CB64" s="52">
        <v>48</v>
      </c>
      <c r="CC64" s="52">
        <v>315</v>
      </c>
      <c r="CD64" s="52">
        <v>429</v>
      </c>
      <c r="CE64" s="52"/>
      <c r="CF64" s="52">
        <v>190</v>
      </c>
    </row>
    <row r="65" spans="1:84" x14ac:dyDescent="0.3">
      <c r="A65" s="9" t="s">
        <v>164</v>
      </c>
      <c r="B65" s="10" t="s">
        <v>97</v>
      </c>
      <c r="C65" s="11">
        <v>12</v>
      </c>
      <c r="D65" s="11">
        <v>21</v>
      </c>
      <c r="E65" s="10"/>
      <c r="F65" s="10"/>
      <c r="G65" s="10"/>
      <c r="H65" s="10"/>
      <c r="I65" s="10"/>
      <c r="J65" s="11">
        <v>27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1">
        <v>111</v>
      </c>
      <c r="AA65" s="10"/>
      <c r="AB65" s="11">
        <v>3</v>
      </c>
      <c r="AC65" s="10"/>
      <c r="AD65" s="10"/>
      <c r="AE65" s="10"/>
      <c r="AF65" s="10"/>
      <c r="AG65" s="10"/>
      <c r="AH65" s="11">
        <v>18</v>
      </c>
      <c r="AI65" s="11">
        <v>4</v>
      </c>
      <c r="AJ65" s="10"/>
      <c r="AK65" s="11">
        <v>21</v>
      </c>
      <c r="AL65" s="10"/>
      <c r="AM65" s="10"/>
      <c r="AN65" s="11">
        <v>21</v>
      </c>
      <c r="AO65" s="11">
        <v>192</v>
      </c>
      <c r="AP65" s="10"/>
      <c r="AQ65" s="11">
        <v>9</v>
      </c>
      <c r="AR65" s="11">
        <v>279</v>
      </c>
      <c r="AS65" s="10"/>
      <c r="AT65" s="11">
        <v>3</v>
      </c>
      <c r="AU65" s="11">
        <v>621</v>
      </c>
      <c r="AV65" s="11">
        <v>3</v>
      </c>
      <c r="AW65" s="11">
        <v>6</v>
      </c>
      <c r="AX65" s="11">
        <v>447</v>
      </c>
      <c r="AY65" s="11">
        <v>6</v>
      </c>
      <c r="AZ65" s="11">
        <v>27</v>
      </c>
      <c r="BA65" s="13">
        <v>585</v>
      </c>
      <c r="BB65" s="36">
        <v>6</v>
      </c>
      <c r="BC65" s="36">
        <v>12</v>
      </c>
      <c r="BD65" s="36">
        <v>657</v>
      </c>
      <c r="BE65" s="36"/>
      <c r="BF65" s="36">
        <v>171</v>
      </c>
      <c r="BG65" s="52">
        <v>1146</v>
      </c>
      <c r="BH65" s="52">
        <v>6</v>
      </c>
      <c r="BI65" s="52">
        <v>18</v>
      </c>
      <c r="BJ65" s="52">
        <v>834</v>
      </c>
      <c r="BK65" s="52">
        <v>42</v>
      </c>
      <c r="BL65" s="52">
        <v>6</v>
      </c>
      <c r="BM65" s="52">
        <v>264</v>
      </c>
      <c r="BN65" s="52"/>
      <c r="BO65" s="52">
        <v>90</v>
      </c>
      <c r="BP65" s="52">
        <v>282</v>
      </c>
      <c r="BQ65" s="52">
        <v>42</v>
      </c>
      <c r="BR65" s="52">
        <v>90</v>
      </c>
      <c r="BS65" s="52">
        <v>315</v>
      </c>
      <c r="BT65" s="52">
        <v>69</v>
      </c>
      <c r="BU65" s="52">
        <v>198</v>
      </c>
      <c r="BV65" s="52">
        <v>54</v>
      </c>
      <c r="BW65" s="52">
        <v>102</v>
      </c>
      <c r="BX65" s="52">
        <v>189</v>
      </c>
      <c r="BY65" s="52">
        <v>57</v>
      </c>
      <c r="BZ65" s="52">
        <v>69</v>
      </c>
      <c r="CA65" s="52">
        <v>126</v>
      </c>
      <c r="CB65" s="52">
        <v>33</v>
      </c>
      <c r="CC65" s="52">
        <v>111</v>
      </c>
      <c r="CD65" s="52">
        <v>174</v>
      </c>
      <c r="CE65" s="52"/>
      <c r="CF65" s="52">
        <v>54</v>
      </c>
    </row>
    <row r="66" spans="1:84" x14ac:dyDescent="0.3">
      <c r="A66" s="9" t="s">
        <v>164</v>
      </c>
      <c r="B66" s="10" t="s">
        <v>157</v>
      </c>
      <c r="C66" s="11"/>
      <c r="D66" s="11"/>
      <c r="E66" s="10"/>
      <c r="F66" s="10"/>
      <c r="G66" s="10"/>
      <c r="H66" s="10"/>
      <c r="I66" s="10"/>
      <c r="J66" s="11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1"/>
      <c r="AA66" s="10"/>
      <c r="AB66" s="11"/>
      <c r="AC66" s="10"/>
      <c r="AD66" s="10"/>
      <c r="AE66" s="10"/>
      <c r="AF66" s="10"/>
      <c r="AG66" s="10"/>
      <c r="AH66" s="11"/>
      <c r="AI66" s="11"/>
      <c r="AJ66" s="10"/>
      <c r="AK66" s="11"/>
      <c r="AL66" s="10"/>
      <c r="AM66" s="10"/>
      <c r="AN66" s="11"/>
      <c r="AO66" s="11"/>
      <c r="AP66" s="10"/>
      <c r="AQ66" s="11"/>
      <c r="AR66" s="11"/>
      <c r="AS66" s="10"/>
      <c r="AT66" s="11"/>
      <c r="AU66" s="11"/>
      <c r="AV66" s="11"/>
      <c r="AW66" s="11"/>
      <c r="AX66" s="11"/>
      <c r="AY66" s="11"/>
      <c r="AZ66" s="11"/>
      <c r="BA66" s="13"/>
      <c r="BB66" s="36"/>
      <c r="BC66" s="36"/>
      <c r="BD66" s="36"/>
      <c r="BE66" s="36"/>
      <c r="BF66" s="36"/>
      <c r="BG66" s="52"/>
      <c r="BH66" s="52"/>
      <c r="BI66" s="52"/>
      <c r="BJ66" s="52"/>
      <c r="BK66" s="52">
        <v>9</v>
      </c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</row>
    <row r="67" spans="1:84" x14ac:dyDescent="0.3">
      <c r="A67" s="9" t="s">
        <v>164</v>
      </c>
      <c r="B67" s="10" t="s">
        <v>98</v>
      </c>
      <c r="C67" s="11">
        <v>55</v>
      </c>
      <c r="D67" s="11">
        <v>191</v>
      </c>
      <c r="E67" s="11">
        <v>113</v>
      </c>
      <c r="F67" s="11">
        <v>69</v>
      </c>
      <c r="G67" s="11">
        <v>177</v>
      </c>
      <c r="H67" s="11">
        <v>80</v>
      </c>
      <c r="I67" s="11">
        <v>88</v>
      </c>
      <c r="J67" s="11">
        <v>47</v>
      </c>
      <c r="K67" s="11">
        <v>75</v>
      </c>
      <c r="L67" s="10"/>
      <c r="M67" s="11">
        <v>69</v>
      </c>
      <c r="N67" s="11">
        <v>143</v>
      </c>
      <c r="O67" s="11">
        <v>58</v>
      </c>
      <c r="P67" s="11">
        <v>135</v>
      </c>
      <c r="Q67" s="11">
        <v>158</v>
      </c>
      <c r="R67" s="11">
        <v>42</v>
      </c>
      <c r="S67" s="11">
        <v>78</v>
      </c>
      <c r="T67" s="11">
        <v>110</v>
      </c>
      <c r="U67" s="10"/>
      <c r="V67" s="11">
        <v>109</v>
      </c>
      <c r="W67" s="11">
        <v>54</v>
      </c>
      <c r="X67" s="11">
        <v>36</v>
      </c>
      <c r="Y67" s="11">
        <v>177</v>
      </c>
      <c r="Z67" s="11">
        <v>164</v>
      </c>
      <c r="AA67" s="11">
        <v>9</v>
      </c>
      <c r="AB67" s="11">
        <v>121</v>
      </c>
      <c r="AC67" s="11">
        <v>117</v>
      </c>
      <c r="AD67" s="10"/>
      <c r="AE67" s="11">
        <v>177</v>
      </c>
      <c r="AF67" s="11">
        <v>101</v>
      </c>
      <c r="AG67" s="11">
        <v>14</v>
      </c>
      <c r="AH67" s="11">
        <v>200</v>
      </c>
      <c r="AI67" s="11">
        <v>251</v>
      </c>
      <c r="AJ67" s="11">
        <v>25</v>
      </c>
      <c r="AK67" s="11">
        <v>131</v>
      </c>
      <c r="AL67" s="11">
        <v>212</v>
      </c>
      <c r="AM67" s="11">
        <v>202</v>
      </c>
      <c r="AN67" s="11">
        <v>300.5</v>
      </c>
      <c r="AO67" s="11">
        <v>837</v>
      </c>
      <c r="AP67" s="11">
        <v>184.5</v>
      </c>
      <c r="AQ67" s="11">
        <v>209.5</v>
      </c>
      <c r="AR67" s="11">
        <v>963</v>
      </c>
      <c r="AS67" s="11">
        <v>171</v>
      </c>
      <c r="AT67" s="11">
        <v>257.5</v>
      </c>
      <c r="AU67" s="11">
        <v>825.5</v>
      </c>
      <c r="AV67" s="11">
        <v>215</v>
      </c>
      <c r="AW67" s="11">
        <v>180</v>
      </c>
      <c r="AX67" s="11">
        <v>623</v>
      </c>
      <c r="AY67" s="11">
        <v>230.5</v>
      </c>
      <c r="AZ67" s="11">
        <v>266</v>
      </c>
      <c r="BA67" s="13">
        <v>789.5</v>
      </c>
      <c r="BB67" s="36">
        <v>196.5</v>
      </c>
      <c r="BC67" s="36">
        <v>131.5</v>
      </c>
      <c r="BD67" s="36">
        <v>741.5</v>
      </c>
      <c r="BE67" s="36">
        <v>315</v>
      </c>
      <c r="BF67" s="36">
        <v>366.5</v>
      </c>
      <c r="BG67" s="52">
        <v>410</v>
      </c>
      <c r="BH67" s="52">
        <v>481.5</v>
      </c>
      <c r="BI67" s="52">
        <v>325.5</v>
      </c>
      <c r="BJ67" s="52">
        <v>552</v>
      </c>
      <c r="BK67" s="52">
        <v>223.5</v>
      </c>
      <c r="BL67" s="52">
        <v>182</v>
      </c>
      <c r="BM67" s="52">
        <v>682.5</v>
      </c>
      <c r="BN67" s="52">
        <v>210.5</v>
      </c>
      <c r="BO67" s="52">
        <v>294.5</v>
      </c>
      <c r="BP67" s="52">
        <v>543.5</v>
      </c>
      <c r="BQ67" s="52">
        <v>228.5</v>
      </c>
      <c r="BR67" s="52">
        <v>404</v>
      </c>
      <c r="BS67" s="52">
        <v>464.5</v>
      </c>
      <c r="BT67" s="52">
        <v>98</v>
      </c>
      <c r="BU67" s="52">
        <v>257</v>
      </c>
      <c r="BV67" s="52">
        <v>381</v>
      </c>
      <c r="BW67" s="52">
        <v>122.5</v>
      </c>
      <c r="BX67" s="52">
        <v>254.5</v>
      </c>
      <c r="BY67" s="52">
        <v>364.5</v>
      </c>
      <c r="BZ67" s="52">
        <v>101.5</v>
      </c>
      <c r="CA67" s="52">
        <v>208</v>
      </c>
      <c r="CB67" s="52">
        <v>310</v>
      </c>
      <c r="CC67" s="52">
        <v>134.5</v>
      </c>
      <c r="CD67" s="52">
        <v>225.5</v>
      </c>
      <c r="CE67" s="52">
        <v>378</v>
      </c>
      <c r="CF67" s="52">
        <v>148</v>
      </c>
    </row>
    <row r="68" spans="1:84" x14ac:dyDescent="0.3">
      <c r="A68" s="9" t="s">
        <v>164</v>
      </c>
      <c r="B68" s="10" t="s">
        <v>99</v>
      </c>
      <c r="C68" s="11">
        <v>168</v>
      </c>
      <c r="D68" s="11">
        <v>124</v>
      </c>
      <c r="E68" s="11">
        <v>11</v>
      </c>
      <c r="F68" s="11">
        <v>119</v>
      </c>
      <c r="G68" s="11">
        <v>76</v>
      </c>
      <c r="H68" s="10"/>
      <c r="I68" s="11">
        <v>66</v>
      </c>
      <c r="J68" s="11">
        <v>64</v>
      </c>
      <c r="K68" s="11">
        <v>3</v>
      </c>
      <c r="L68" s="11">
        <v>69</v>
      </c>
      <c r="M68" s="11">
        <v>46</v>
      </c>
      <c r="N68" s="11">
        <v>1</v>
      </c>
      <c r="O68" s="11">
        <v>84</v>
      </c>
      <c r="P68" s="11">
        <v>68</v>
      </c>
      <c r="Q68" s="11">
        <v>2</v>
      </c>
      <c r="R68" s="11">
        <v>126</v>
      </c>
      <c r="S68" s="11">
        <v>111</v>
      </c>
      <c r="T68" s="11">
        <v>12</v>
      </c>
      <c r="U68" s="11">
        <v>114</v>
      </c>
      <c r="V68" s="11">
        <v>99</v>
      </c>
      <c r="W68" s="10"/>
      <c r="X68" s="11">
        <v>132</v>
      </c>
      <c r="Y68" s="11">
        <v>69</v>
      </c>
      <c r="Z68" s="10"/>
      <c r="AA68" s="11">
        <v>135</v>
      </c>
      <c r="AB68" s="11">
        <v>45</v>
      </c>
      <c r="AC68" s="11">
        <v>1</v>
      </c>
      <c r="AD68" s="11">
        <v>129</v>
      </c>
      <c r="AE68" s="11">
        <v>72</v>
      </c>
      <c r="AF68" s="10"/>
      <c r="AG68" s="11">
        <v>141</v>
      </c>
      <c r="AH68" s="11">
        <v>33</v>
      </c>
      <c r="AI68" s="11">
        <v>12</v>
      </c>
      <c r="AJ68" s="11">
        <v>129</v>
      </c>
      <c r="AK68" s="11">
        <v>27</v>
      </c>
      <c r="AL68" s="10"/>
      <c r="AM68" s="11">
        <v>114</v>
      </c>
      <c r="AN68" s="11">
        <v>27</v>
      </c>
      <c r="AO68" s="10"/>
      <c r="AP68" s="11">
        <v>159</v>
      </c>
      <c r="AQ68" s="11">
        <v>39</v>
      </c>
      <c r="AR68" s="10"/>
      <c r="AS68" s="11">
        <v>195</v>
      </c>
      <c r="AT68" s="11">
        <v>54</v>
      </c>
      <c r="AU68" s="10"/>
      <c r="AV68" s="11">
        <v>219</v>
      </c>
      <c r="AW68" s="11">
        <v>51</v>
      </c>
      <c r="AX68" s="10"/>
      <c r="AY68" s="11">
        <v>165</v>
      </c>
      <c r="AZ68" s="11">
        <v>54</v>
      </c>
      <c r="BA68" s="12"/>
      <c r="BB68" s="35">
        <v>246</v>
      </c>
      <c r="BC68" s="35">
        <v>57</v>
      </c>
      <c r="BD68" s="35"/>
      <c r="BE68" s="35">
        <v>63</v>
      </c>
      <c r="BF68" s="35">
        <v>3</v>
      </c>
      <c r="BG68" s="52"/>
      <c r="BH68" s="52"/>
      <c r="BI68" s="52">
        <v>15</v>
      </c>
      <c r="BJ68" s="52"/>
      <c r="BK68" s="52">
        <v>16</v>
      </c>
      <c r="BL68" s="52">
        <v>3</v>
      </c>
      <c r="BM68" s="52"/>
      <c r="BN68" s="52"/>
      <c r="BO68" s="52"/>
      <c r="BP68" s="52"/>
      <c r="BQ68" s="52"/>
      <c r="BR68" s="52">
        <v>75</v>
      </c>
      <c r="BS68" s="52"/>
      <c r="BT68" s="52"/>
      <c r="BU68" s="52"/>
      <c r="BV68" s="52"/>
      <c r="BW68" s="52"/>
      <c r="BX68" s="52"/>
      <c r="BY68" s="52"/>
      <c r="BZ68" s="52"/>
      <c r="CA68" s="52">
        <v>22</v>
      </c>
      <c r="CB68" s="52"/>
      <c r="CC68" s="52"/>
      <c r="CD68" s="52"/>
      <c r="CE68" s="52"/>
      <c r="CF68" s="52"/>
    </row>
    <row r="69" spans="1:84" x14ac:dyDescent="0.3">
      <c r="A69" s="9" t="s">
        <v>164</v>
      </c>
      <c r="B69" s="10" t="s">
        <v>100</v>
      </c>
      <c r="C69" s="11">
        <v>12</v>
      </c>
      <c r="D69" s="10"/>
      <c r="E69" s="10"/>
      <c r="F69" s="11">
        <v>9</v>
      </c>
      <c r="G69" s="11">
        <v>12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2"/>
      <c r="BB69" s="35"/>
      <c r="BC69" s="35"/>
      <c r="BD69" s="35"/>
      <c r="BE69" s="35"/>
      <c r="BF69" s="35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</row>
    <row r="70" spans="1:84" x14ac:dyDescent="0.3">
      <c r="A70" s="9" t="s">
        <v>164</v>
      </c>
      <c r="B70" s="10" t="s">
        <v>101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1">
        <v>1</v>
      </c>
      <c r="AE70" s="10"/>
      <c r="AF70" s="10"/>
      <c r="AG70" s="10"/>
      <c r="AH70" s="11">
        <v>2</v>
      </c>
      <c r="AI70" s="11">
        <v>9</v>
      </c>
      <c r="AJ70" s="10"/>
      <c r="AK70" s="10"/>
      <c r="AL70" s="10"/>
      <c r="AM70" s="10"/>
      <c r="AN70" s="10"/>
      <c r="AO70" s="10"/>
      <c r="AP70" s="10"/>
      <c r="AQ70" s="11">
        <v>3</v>
      </c>
      <c r="AR70" s="10"/>
      <c r="AS70" s="10"/>
      <c r="AT70" s="10"/>
      <c r="AU70" s="11">
        <v>5</v>
      </c>
      <c r="AV70" s="10"/>
      <c r="AW70" s="10"/>
      <c r="AX70" s="10"/>
      <c r="AY70" s="10"/>
      <c r="AZ70" s="10"/>
      <c r="BA70" s="12"/>
      <c r="BB70" s="35"/>
      <c r="BC70" s="35"/>
      <c r="BD70" s="35"/>
      <c r="BE70" s="35"/>
      <c r="BF70" s="35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</row>
    <row r="71" spans="1:84" x14ac:dyDescent="0.3">
      <c r="A71" s="9" t="s">
        <v>164</v>
      </c>
      <c r="B71" s="10" t="s">
        <v>102</v>
      </c>
      <c r="C71" s="10"/>
      <c r="D71" s="11">
        <v>6</v>
      </c>
      <c r="E71" s="10"/>
      <c r="F71" s="10"/>
      <c r="G71" s="10"/>
      <c r="H71" s="10"/>
      <c r="I71" s="11">
        <v>6</v>
      </c>
      <c r="J71" s="10"/>
      <c r="K71" s="10"/>
      <c r="L71" s="10"/>
      <c r="M71" s="11">
        <v>3</v>
      </c>
      <c r="N71" s="11">
        <v>11</v>
      </c>
      <c r="O71" s="10"/>
      <c r="P71" s="11">
        <v>6</v>
      </c>
      <c r="Q71" s="10"/>
      <c r="R71" s="10"/>
      <c r="S71" s="10"/>
      <c r="T71" s="10"/>
      <c r="U71" s="10"/>
      <c r="V71" s="11">
        <v>3</v>
      </c>
      <c r="W71" s="11">
        <v>1</v>
      </c>
      <c r="X71" s="10"/>
      <c r="Y71" s="10"/>
      <c r="Z71" s="11">
        <v>13</v>
      </c>
      <c r="AA71" s="10"/>
      <c r="AB71" s="10"/>
      <c r="AC71" s="10"/>
      <c r="AD71" s="10"/>
      <c r="AE71" s="10"/>
      <c r="AF71" s="10"/>
      <c r="AG71" s="10"/>
      <c r="AH71" s="11">
        <v>20</v>
      </c>
      <c r="AI71" s="10"/>
      <c r="AJ71" s="10"/>
      <c r="AK71" s="11">
        <v>148</v>
      </c>
      <c r="AL71" s="11">
        <v>60</v>
      </c>
      <c r="AM71" s="11">
        <v>78</v>
      </c>
      <c r="AN71" s="11">
        <v>84</v>
      </c>
      <c r="AO71" s="10"/>
      <c r="AP71" s="11">
        <v>64</v>
      </c>
      <c r="AQ71" s="11">
        <v>16</v>
      </c>
      <c r="AR71" s="10"/>
      <c r="AS71" s="11">
        <v>110</v>
      </c>
      <c r="AT71" s="11">
        <v>25</v>
      </c>
      <c r="AU71" s="11">
        <v>108</v>
      </c>
      <c r="AV71" s="11">
        <v>14</v>
      </c>
      <c r="AW71" s="10"/>
      <c r="AX71" s="10"/>
      <c r="AY71" s="11">
        <v>8</v>
      </c>
      <c r="AZ71" s="11">
        <v>40</v>
      </c>
      <c r="BA71" s="12"/>
      <c r="BB71" s="35">
        <v>12</v>
      </c>
      <c r="BC71" s="35">
        <v>4</v>
      </c>
      <c r="BD71" s="35"/>
      <c r="BE71" s="35">
        <v>8</v>
      </c>
      <c r="BF71" s="35">
        <v>16</v>
      </c>
      <c r="BG71" s="52"/>
      <c r="BH71" s="52">
        <v>4</v>
      </c>
      <c r="BI71" s="52"/>
      <c r="BJ71" s="52"/>
      <c r="BK71" s="52">
        <v>20</v>
      </c>
      <c r="BL71" s="52">
        <v>20</v>
      </c>
      <c r="BM71" s="52">
        <v>8</v>
      </c>
      <c r="BN71" s="52">
        <v>8</v>
      </c>
      <c r="BO71" s="52">
        <v>16</v>
      </c>
      <c r="BP71" s="52"/>
      <c r="BQ71" s="52">
        <v>12</v>
      </c>
      <c r="BR71" s="52">
        <v>4</v>
      </c>
      <c r="BS71" s="52"/>
      <c r="BT71" s="52">
        <v>4</v>
      </c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</row>
    <row r="72" spans="1:84" x14ac:dyDescent="0.3">
      <c r="A72" s="9" t="s">
        <v>164</v>
      </c>
      <c r="B72" s="10" t="s">
        <v>103</v>
      </c>
      <c r="C72" s="10"/>
      <c r="D72" s="11">
        <v>18</v>
      </c>
      <c r="E72" s="10"/>
      <c r="F72" s="10"/>
      <c r="G72" s="10"/>
      <c r="H72" s="10"/>
      <c r="I72" s="10"/>
      <c r="J72" s="11">
        <v>3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2"/>
      <c r="BB72" s="35"/>
      <c r="BC72" s="35"/>
      <c r="BD72" s="35"/>
      <c r="BE72" s="35"/>
      <c r="BF72" s="35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</row>
    <row r="73" spans="1:84" x14ac:dyDescent="0.3">
      <c r="A73" s="9" t="s">
        <v>164</v>
      </c>
      <c r="B73" s="10" t="s">
        <v>158</v>
      </c>
      <c r="C73" s="10"/>
      <c r="D73" s="11"/>
      <c r="E73" s="10"/>
      <c r="F73" s="10"/>
      <c r="G73" s="10"/>
      <c r="H73" s="10"/>
      <c r="I73" s="10"/>
      <c r="J73" s="11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2"/>
      <c r="BB73" s="35"/>
      <c r="BC73" s="35"/>
      <c r="BD73" s="35"/>
      <c r="BE73" s="35"/>
      <c r="BF73" s="35"/>
      <c r="BG73" s="52"/>
      <c r="BH73" s="52"/>
      <c r="BI73" s="52"/>
      <c r="BJ73" s="52"/>
      <c r="BK73" s="52">
        <v>3</v>
      </c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</row>
    <row r="74" spans="1:84" x14ac:dyDescent="0.3">
      <c r="A74" s="9" t="s">
        <v>164</v>
      </c>
      <c r="B74" s="10" t="s">
        <v>104</v>
      </c>
      <c r="C74" s="11">
        <v>4</v>
      </c>
      <c r="D74" s="10"/>
      <c r="E74" s="11">
        <v>3</v>
      </c>
      <c r="F74" s="10"/>
      <c r="G74" s="10"/>
      <c r="H74" s="10"/>
      <c r="I74" s="10"/>
      <c r="J74" s="10"/>
      <c r="K74" s="10"/>
      <c r="L74" s="10"/>
      <c r="M74" s="11">
        <v>3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>
        <v>15</v>
      </c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1">
        <v>3</v>
      </c>
      <c r="AV74" s="10"/>
      <c r="AW74" s="10"/>
      <c r="AX74" s="10"/>
      <c r="AY74" s="10"/>
      <c r="AZ74" s="11">
        <v>4</v>
      </c>
      <c r="BA74" s="12"/>
      <c r="BB74" s="35"/>
      <c r="BC74" s="35">
        <v>3</v>
      </c>
      <c r="BD74" s="35"/>
      <c r="BE74" s="35"/>
      <c r="BF74" s="35">
        <v>36</v>
      </c>
      <c r="BG74" s="52"/>
      <c r="BH74" s="52"/>
      <c r="BI74" s="52">
        <v>26</v>
      </c>
      <c r="BJ74" s="52"/>
      <c r="BK74" s="52">
        <v>4</v>
      </c>
      <c r="BL74" s="52">
        <v>44</v>
      </c>
      <c r="BM74" s="52"/>
      <c r="BN74" s="52"/>
      <c r="BO74" s="52">
        <v>101</v>
      </c>
      <c r="BP74" s="52"/>
      <c r="BQ74" s="52"/>
      <c r="BR74" s="52">
        <v>114</v>
      </c>
      <c r="BS74" s="52"/>
      <c r="BT74" s="52"/>
      <c r="BU74" s="52">
        <v>138</v>
      </c>
      <c r="BV74" s="52"/>
      <c r="BW74" s="52"/>
      <c r="BX74" s="52">
        <v>117</v>
      </c>
      <c r="BY74" s="52"/>
      <c r="BZ74" s="52"/>
      <c r="CA74" s="52">
        <v>207</v>
      </c>
      <c r="CB74" s="52"/>
      <c r="CC74" s="52"/>
      <c r="CD74" s="52">
        <v>47</v>
      </c>
      <c r="CE74" s="52"/>
      <c r="CF74" s="52"/>
    </row>
    <row r="75" spans="1:84" x14ac:dyDescent="0.3">
      <c r="A75" s="9" t="s">
        <v>164</v>
      </c>
      <c r="B75" s="10" t="s">
        <v>105</v>
      </c>
      <c r="C75" s="10"/>
      <c r="D75" s="10"/>
      <c r="E75" s="10"/>
      <c r="F75" s="10"/>
      <c r="G75" s="10"/>
      <c r="H75" s="10"/>
      <c r="I75" s="11">
        <v>3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2"/>
      <c r="BB75" s="35"/>
      <c r="BC75" s="35"/>
      <c r="BD75" s="35"/>
      <c r="BE75" s="35"/>
      <c r="BF75" s="35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</row>
    <row r="76" spans="1:84" x14ac:dyDescent="0.3">
      <c r="A76" s="9" t="s">
        <v>164</v>
      </c>
      <c r="B76" s="10" t="s">
        <v>106</v>
      </c>
      <c r="C76" s="11">
        <v>3</v>
      </c>
      <c r="D76" s="11">
        <v>87</v>
      </c>
      <c r="E76" s="11">
        <v>49</v>
      </c>
      <c r="F76" s="10"/>
      <c r="G76" s="11">
        <v>83</v>
      </c>
      <c r="H76" s="11">
        <v>2</v>
      </c>
      <c r="I76" s="10"/>
      <c r="J76" s="11">
        <v>58</v>
      </c>
      <c r="K76" s="11">
        <v>33</v>
      </c>
      <c r="L76" s="10"/>
      <c r="M76" s="11">
        <v>45</v>
      </c>
      <c r="N76" s="10"/>
      <c r="O76" s="10"/>
      <c r="P76" s="11">
        <v>42</v>
      </c>
      <c r="Q76" s="11">
        <v>36</v>
      </c>
      <c r="R76" s="10"/>
      <c r="S76" s="11">
        <v>39</v>
      </c>
      <c r="T76" s="11">
        <v>18</v>
      </c>
      <c r="U76" s="11">
        <v>30</v>
      </c>
      <c r="V76" s="11">
        <v>60</v>
      </c>
      <c r="W76" s="10"/>
      <c r="X76" s="10"/>
      <c r="Y76" s="10"/>
      <c r="Z76" s="11">
        <v>42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>
        <v>19</v>
      </c>
      <c r="AM76" s="11">
        <v>9</v>
      </c>
      <c r="AN76" s="11">
        <v>7.5</v>
      </c>
      <c r="AO76" s="11">
        <v>26.5</v>
      </c>
      <c r="AP76" s="11">
        <v>15</v>
      </c>
      <c r="AQ76" s="11">
        <v>9</v>
      </c>
      <c r="AR76" s="11">
        <v>20</v>
      </c>
      <c r="AS76" s="10"/>
      <c r="AT76" s="10"/>
      <c r="AU76" s="11">
        <v>23.5</v>
      </c>
      <c r="AV76" s="11">
        <v>24</v>
      </c>
      <c r="AW76" s="11">
        <v>4</v>
      </c>
      <c r="AX76" s="11">
        <v>17</v>
      </c>
      <c r="AY76" s="11">
        <v>10</v>
      </c>
      <c r="AZ76" s="10"/>
      <c r="BA76" s="13">
        <v>17.5</v>
      </c>
      <c r="BB76" s="36">
        <v>6</v>
      </c>
      <c r="BC76" s="36">
        <v>2.5</v>
      </c>
      <c r="BD76" s="36">
        <v>19.5</v>
      </c>
      <c r="BE76" s="36">
        <v>105</v>
      </c>
      <c r="BF76" s="36">
        <v>9</v>
      </c>
      <c r="BG76" s="52">
        <v>4.5</v>
      </c>
      <c r="BH76" s="52"/>
      <c r="BI76" s="52"/>
      <c r="BJ76" s="52"/>
      <c r="BK76" s="52">
        <v>14</v>
      </c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>
        <v>20</v>
      </c>
      <c r="BY76" s="52"/>
      <c r="BZ76" s="52"/>
      <c r="CA76" s="52"/>
      <c r="CB76" s="52"/>
      <c r="CC76" s="52"/>
      <c r="CD76" s="52"/>
      <c r="CE76" s="52"/>
      <c r="CF76" s="52"/>
    </row>
    <row r="77" spans="1:84" x14ac:dyDescent="0.3">
      <c r="A77" s="9" t="s">
        <v>164</v>
      </c>
      <c r="B77" s="10" t="s">
        <v>107</v>
      </c>
      <c r="C77" s="10"/>
      <c r="D77" s="11">
        <v>3</v>
      </c>
      <c r="E77" s="11">
        <v>1</v>
      </c>
      <c r="F77" s="10"/>
      <c r="G77" s="10"/>
      <c r="H77" s="11">
        <v>3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1">
        <v>4</v>
      </c>
      <c r="AX77" s="10"/>
      <c r="AY77" s="10"/>
      <c r="AZ77" s="11">
        <v>3</v>
      </c>
      <c r="BA77" s="13">
        <v>4</v>
      </c>
      <c r="BB77" s="36"/>
      <c r="BC77" s="36"/>
      <c r="BD77" s="36"/>
      <c r="BE77" s="36">
        <v>6</v>
      </c>
      <c r="BF77" s="36">
        <v>6</v>
      </c>
      <c r="BG77" s="52"/>
      <c r="BH77" s="52"/>
      <c r="BI77" s="52">
        <v>3</v>
      </c>
      <c r="BJ77" s="52"/>
      <c r="BK77" s="52"/>
      <c r="BL77" s="52"/>
      <c r="BM77" s="52"/>
      <c r="BN77" s="52"/>
      <c r="BO77" s="52">
        <v>33</v>
      </c>
      <c r="BP77" s="52"/>
      <c r="BQ77" s="52"/>
      <c r="BR77" s="52">
        <v>12</v>
      </c>
      <c r="BS77" s="52"/>
      <c r="BT77" s="52"/>
      <c r="BU77" s="52">
        <v>12</v>
      </c>
      <c r="BV77" s="52"/>
      <c r="BW77" s="52"/>
      <c r="BX77" s="52">
        <v>30</v>
      </c>
      <c r="BY77" s="52"/>
      <c r="BZ77" s="52"/>
      <c r="CA77" s="52">
        <v>18</v>
      </c>
      <c r="CB77" s="52"/>
      <c r="CC77" s="52"/>
      <c r="CD77" s="52">
        <v>15</v>
      </c>
      <c r="CE77" s="52"/>
      <c r="CF77" s="52"/>
    </row>
    <row r="78" spans="1:84" x14ac:dyDescent="0.3">
      <c r="A78" s="9" t="s">
        <v>164</v>
      </c>
      <c r="B78" s="10" t="s">
        <v>108</v>
      </c>
      <c r="C78" s="11">
        <v>5</v>
      </c>
      <c r="D78" s="11">
        <v>7</v>
      </c>
      <c r="E78" s="10"/>
      <c r="F78" s="11">
        <v>4</v>
      </c>
      <c r="G78" s="10"/>
      <c r="H78" s="11">
        <v>2</v>
      </c>
      <c r="I78" s="11">
        <v>37</v>
      </c>
      <c r="J78" s="11">
        <v>108</v>
      </c>
      <c r="K78" s="10"/>
      <c r="L78" s="11">
        <v>3</v>
      </c>
      <c r="M78" s="11">
        <v>38</v>
      </c>
      <c r="N78" s="11">
        <v>24</v>
      </c>
      <c r="O78" s="11">
        <v>1</v>
      </c>
      <c r="P78" s="11">
        <v>104</v>
      </c>
      <c r="Q78" s="11">
        <v>57</v>
      </c>
      <c r="R78" s="10"/>
      <c r="S78" s="10"/>
      <c r="T78" s="10"/>
      <c r="U78" s="10"/>
      <c r="V78" s="10"/>
      <c r="W78" s="10"/>
      <c r="X78" s="10"/>
      <c r="Y78" s="11">
        <v>48</v>
      </c>
      <c r="Z78" s="10"/>
      <c r="AA78" s="10"/>
      <c r="AB78" s="10"/>
      <c r="AC78" s="11">
        <v>36</v>
      </c>
      <c r="AD78" s="10"/>
      <c r="AE78" s="10"/>
      <c r="AF78" s="11">
        <v>44</v>
      </c>
      <c r="AG78" s="10"/>
      <c r="AH78" s="10"/>
      <c r="AI78" s="11">
        <v>84</v>
      </c>
      <c r="AJ78" s="10"/>
      <c r="AK78" s="10"/>
      <c r="AL78" s="11">
        <v>84</v>
      </c>
      <c r="AM78" s="10"/>
      <c r="AN78" s="11">
        <v>1</v>
      </c>
      <c r="AO78" s="11">
        <v>128</v>
      </c>
      <c r="AP78" s="10"/>
      <c r="AQ78" s="10"/>
      <c r="AR78" s="11">
        <v>145</v>
      </c>
      <c r="AS78" s="10"/>
      <c r="AT78" s="10"/>
      <c r="AU78" s="11">
        <v>140</v>
      </c>
      <c r="AV78" s="11">
        <v>1</v>
      </c>
      <c r="AW78" s="11">
        <v>3</v>
      </c>
      <c r="AX78" s="11">
        <v>80</v>
      </c>
      <c r="AY78" s="11">
        <v>10</v>
      </c>
      <c r="AZ78" s="11">
        <v>10</v>
      </c>
      <c r="BA78" s="13">
        <v>129</v>
      </c>
      <c r="BB78" s="36">
        <v>33</v>
      </c>
      <c r="BC78" s="36">
        <v>37</v>
      </c>
      <c r="BD78" s="36">
        <v>134</v>
      </c>
      <c r="BE78" s="36">
        <v>6</v>
      </c>
      <c r="BF78" s="36">
        <v>5.5</v>
      </c>
      <c r="BG78" s="52">
        <v>44.5</v>
      </c>
      <c r="BH78" s="52">
        <v>4</v>
      </c>
      <c r="BI78" s="52"/>
      <c r="BJ78" s="52">
        <v>40</v>
      </c>
      <c r="BK78" s="52">
        <v>19</v>
      </c>
      <c r="BL78" s="52"/>
      <c r="BM78" s="52">
        <v>41.5</v>
      </c>
      <c r="BN78" s="52"/>
      <c r="BO78" s="52">
        <v>12</v>
      </c>
      <c r="BP78" s="52">
        <v>33.5</v>
      </c>
      <c r="BQ78" s="52">
        <v>1</v>
      </c>
      <c r="BR78" s="52">
        <v>9.5</v>
      </c>
      <c r="BS78" s="52">
        <v>24</v>
      </c>
      <c r="BT78" s="52">
        <v>2</v>
      </c>
      <c r="BU78" s="52"/>
      <c r="BV78" s="52">
        <v>43</v>
      </c>
      <c r="BW78" s="52">
        <v>1.5</v>
      </c>
      <c r="BX78" s="52">
        <v>11</v>
      </c>
      <c r="BY78" s="52">
        <v>60</v>
      </c>
      <c r="BZ78" s="52"/>
      <c r="CA78" s="52"/>
      <c r="CB78" s="52">
        <v>20</v>
      </c>
      <c r="CC78" s="52"/>
      <c r="CD78" s="52"/>
      <c r="CE78" s="52">
        <v>24</v>
      </c>
      <c r="CF78" s="52"/>
    </row>
    <row r="79" spans="1:84" x14ac:dyDescent="0.3">
      <c r="A79" s="9" t="s">
        <v>164</v>
      </c>
      <c r="B79" s="10" t="s">
        <v>173</v>
      </c>
      <c r="C79" s="11"/>
      <c r="D79" s="11"/>
      <c r="E79" s="10"/>
      <c r="F79" s="11"/>
      <c r="G79" s="10"/>
      <c r="H79" s="11"/>
      <c r="I79" s="11"/>
      <c r="J79" s="11"/>
      <c r="K79" s="10"/>
      <c r="L79" s="11"/>
      <c r="M79" s="11"/>
      <c r="N79" s="11"/>
      <c r="O79" s="11"/>
      <c r="P79" s="11"/>
      <c r="Q79" s="11"/>
      <c r="R79" s="10"/>
      <c r="S79" s="10"/>
      <c r="T79" s="10"/>
      <c r="U79" s="10"/>
      <c r="V79" s="10"/>
      <c r="W79" s="10"/>
      <c r="X79" s="10"/>
      <c r="Y79" s="11"/>
      <c r="Z79" s="10"/>
      <c r="AA79" s="10"/>
      <c r="AB79" s="10"/>
      <c r="AC79" s="11"/>
      <c r="AD79" s="10"/>
      <c r="AE79" s="10"/>
      <c r="AF79" s="11"/>
      <c r="AG79" s="10"/>
      <c r="AH79" s="10"/>
      <c r="AI79" s="11"/>
      <c r="AJ79" s="10"/>
      <c r="AK79" s="10"/>
      <c r="AL79" s="11"/>
      <c r="AM79" s="10"/>
      <c r="AN79" s="11"/>
      <c r="AO79" s="11"/>
      <c r="AP79" s="10"/>
      <c r="AQ79" s="10"/>
      <c r="AR79" s="11"/>
      <c r="AS79" s="10"/>
      <c r="AT79" s="10"/>
      <c r="AU79" s="11"/>
      <c r="AV79" s="11"/>
      <c r="AW79" s="11"/>
      <c r="AX79" s="11"/>
      <c r="AY79" s="11"/>
      <c r="AZ79" s="11"/>
      <c r="BA79" s="13"/>
      <c r="BB79" s="36"/>
      <c r="BC79" s="36"/>
      <c r="BD79" s="36"/>
      <c r="BE79" s="36"/>
      <c r="BF79" s="36"/>
      <c r="BG79" s="52"/>
      <c r="BH79" s="52"/>
      <c r="BI79" s="52"/>
      <c r="BJ79" s="52"/>
      <c r="BK79" s="52"/>
      <c r="BL79" s="52"/>
      <c r="BM79" s="52"/>
      <c r="BN79" s="52"/>
      <c r="BO79" s="52"/>
      <c r="BP79" s="52">
        <v>3</v>
      </c>
      <c r="BQ79" s="52">
        <v>126</v>
      </c>
      <c r="BR79" s="52">
        <v>30</v>
      </c>
      <c r="BS79" s="52">
        <v>64</v>
      </c>
      <c r="BT79" s="52">
        <v>96</v>
      </c>
      <c r="BU79" s="52">
        <v>18</v>
      </c>
      <c r="BV79" s="52">
        <v>79</v>
      </c>
      <c r="BW79" s="52">
        <v>94</v>
      </c>
      <c r="BX79" s="52">
        <v>222</v>
      </c>
      <c r="BY79" s="52">
        <v>90</v>
      </c>
      <c r="BZ79" s="52">
        <v>136</v>
      </c>
      <c r="CA79" s="52"/>
      <c r="CB79" s="52">
        <v>98</v>
      </c>
      <c r="CC79" s="52">
        <v>124</v>
      </c>
      <c r="CD79" s="52"/>
      <c r="CE79" s="52"/>
      <c r="CF79" s="52"/>
    </row>
    <row r="80" spans="1:84" x14ac:dyDescent="0.3">
      <c r="A80" s="9" t="s">
        <v>164</v>
      </c>
      <c r="B80" s="10" t="s">
        <v>109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1">
        <v>16</v>
      </c>
      <c r="AO80" s="10"/>
      <c r="AP80" s="10"/>
      <c r="AQ80" s="10"/>
      <c r="AR80" s="10"/>
      <c r="AS80" s="10"/>
      <c r="AT80" s="10"/>
      <c r="AU80" s="10"/>
      <c r="AV80" s="11">
        <v>4</v>
      </c>
      <c r="AW80" s="10"/>
      <c r="AX80" s="10"/>
      <c r="AY80" s="10"/>
      <c r="AZ80" s="10"/>
      <c r="BA80" s="12"/>
      <c r="BB80" s="35"/>
      <c r="BC80" s="35"/>
      <c r="BD80" s="35"/>
      <c r="BE80" s="35"/>
      <c r="BF80" s="35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</row>
    <row r="81" spans="1:84" x14ac:dyDescent="0.3">
      <c r="A81" s="9" t="s">
        <v>164</v>
      </c>
      <c r="B81" s="10" t="s">
        <v>110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1">
        <v>21</v>
      </c>
      <c r="AI81" s="11">
        <v>9</v>
      </c>
      <c r="AJ81" s="11">
        <v>24</v>
      </c>
      <c r="AK81" s="11">
        <v>12</v>
      </c>
      <c r="AL81" s="11">
        <v>18</v>
      </c>
      <c r="AM81" s="11">
        <v>27</v>
      </c>
      <c r="AN81" s="11">
        <v>27</v>
      </c>
      <c r="AO81" s="11">
        <v>18</v>
      </c>
      <c r="AP81" s="11">
        <v>24</v>
      </c>
      <c r="AQ81" s="11">
        <v>39</v>
      </c>
      <c r="AR81" s="11">
        <v>18</v>
      </c>
      <c r="AS81" s="11">
        <v>45</v>
      </c>
      <c r="AT81" s="11">
        <v>21</v>
      </c>
      <c r="AU81" s="10"/>
      <c r="AV81" s="11">
        <v>27</v>
      </c>
      <c r="AW81" s="11">
        <v>15</v>
      </c>
      <c r="AX81" s="10"/>
      <c r="AY81" s="10"/>
      <c r="AZ81" s="11">
        <v>3</v>
      </c>
      <c r="BA81" s="12"/>
      <c r="BB81" s="35">
        <v>3</v>
      </c>
      <c r="BC81" s="35"/>
      <c r="BD81" s="35"/>
      <c r="BE81" s="35">
        <v>3</v>
      </c>
      <c r="BF81" s="35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</row>
    <row r="82" spans="1:84" x14ac:dyDescent="0.3">
      <c r="A82" s="9" t="s">
        <v>164</v>
      </c>
      <c r="B82" s="10" t="s">
        <v>111</v>
      </c>
      <c r="C82" s="11">
        <v>12</v>
      </c>
      <c r="D82" s="11">
        <v>12</v>
      </c>
      <c r="E82" s="11">
        <v>15</v>
      </c>
      <c r="F82" s="11">
        <v>21</v>
      </c>
      <c r="G82" s="11">
        <v>27</v>
      </c>
      <c r="H82" s="11">
        <v>15</v>
      </c>
      <c r="I82" s="11">
        <v>24</v>
      </c>
      <c r="J82" s="11">
        <v>39</v>
      </c>
      <c r="K82" s="11">
        <v>48</v>
      </c>
      <c r="L82" s="11">
        <v>18</v>
      </c>
      <c r="M82" s="11">
        <v>72</v>
      </c>
      <c r="N82" s="11">
        <v>57</v>
      </c>
      <c r="O82" s="11">
        <v>24</v>
      </c>
      <c r="P82" s="11">
        <v>51</v>
      </c>
      <c r="Q82" s="11">
        <v>42</v>
      </c>
      <c r="R82" s="10"/>
      <c r="S82" s="11">
        <v>57</v>
      </c>
      <c r="T82" s="10"/>
      <c r="U82" s="11">
        <v>42</v>
      </c>
      <c r="V82" s="11">
        <v>27</v>
      </c>
      <c r="W82" s="10"/>
      <c r="X82" s="10"/>
      <c r="Y82" s="11">
        <v>54</v>
      </c>
      <c r="Z82" s="10"/>
      <c r="AA82" s="11">
        <v>12</v>
      </c>
      <c r="AB82" s="11">
        <v>33</v>
      </c>
      <c r="AC82" s="11">
        <v>58</v>
      </c>
      <c r="AD82" s="10"/>
      <c r="AE82" s="11">
        <v>45</v>
      </c>
      <c r="AF82" s="10"/>
      <c r="AG82" s="11">
        <v>36</v>
      </c>
      <c r="AH82" s="10"/>
      <c r="AI82" s="11">
        <v>33</v>
      </c>
      <c r="AJ82" s="10"/>
      <c r="AK82" s="10"/>
      <c r="AL82" s="11">
        <v>42</v>
      </c>
      <c r="AM82" s="11">
        <v>30</v>
      </c>
      <c r="AN82" s="10"/>
      <c r="AO82" s="11">
        <v>9</v>
      </c>
      <c r="AP82" s="10"/>
      <c r="AQ82" s="11">
        <v>9</v>
      </c>
      <c r="AR82" s="11">
        <v>12</v>
      </c>
      <c r="AS82" s="10"/>
      <c r="AT82" s="11">
        <v>39</v>
      </c>
      <c r="AU82" s="10"/>
      <c r="AV82" s="11">
        <v>15</v>
      </c>
      <c r="AW82" s="10"/>
      <c r="AX82" s="10"/>
      <c r="AY82" s="11">
        <v>21</v>
      </c>
      <c r="AZ82" s="11">
        <v>3</v>
      </c>
      <c r="BA82" s="12"/>
      <c r="BB82" s="35"/>
      <c r="BC82" s="35">
        <v>21</v>
      </c>
      <c r="BD82" s="35"/>
      <c r="BE82" s="35">
        <v>144</v>
      </c>
      <c r="BF82" s="35">
        <v>171</v>
      </c>
      <c r="BG82" s="52"/>
      <c r="BH82" s="52">
        <v>108</v>
      </c>
      <c r="BI82" s="52">
        <v>153</v>
      </c>
      <c r="BJ82" s="52"/>
      <c r="BK82" s="52">
        <v>93</v>
      </c>
      <c r="BL82" s="52">
        <v>93</v>
      </c>
      <c r="BM82" s="52"/>
      <c r="BN82" s="52">
        <v>51</v>
      </c>
      <c r="BO82" s="52">
        <v>39</v>
      </c>
      <c r="BP82" s="52"/>
      <c r="BQ82" s="52">
        <v>66</v>
      </c>
      <c r="BR82" s="52">
        <v>291</v>
      </c>
      <c r="BS82" s="52"/>
      <c r="BT82" s="52">
        <v>171</v>
      </c>
      <c r="BU82" s="52">
        <v>690</v>
      </c>
      <c r="BV82" s="52"/>
      <c r="BW82" s="52">
        <v>189</v>
      </c>
      <c r="BX82" s="52">
        <v>318</v>
      </c>
      <c r="BY82" s="52"/>
      <c r="BZ82" s="52">
        <v>183</v>
      </c>
      <c r="CA82" s="52">
        <v>330</v>
      </c>
      <c r="CB82" s="52"/>
      <c r="CC82" s="52">
        <v>99</v>
      </c>
      <c r="CD82" s="52">
        <v>219</v>
      </c>
      <c r="CE82" s="52"/>
      <c r="CF82" s="52">
        <v>54</v>
      </c>
    </row>
    <row r="83" spans="1:84" x14ac:dyDescent="0.3">
      <c r="A83" s="9" t="s">
        <v>164</v>
      </c>
      <c r="B83" s="10" t="s">
        <v>112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1">
        <v>6</v>
      </c>
      <c r="BA83" s="12"/>
      <c r="BB83" s="35"/>
      <c r="BC83" s="35"/>
      <c r="BD83" s="35"/>
      <c r="BE83" s="35"/>
      <c r="BF83" s="35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</row>
    <row r="84" spans="1:84" x14ac:dyDescent="0.3">
      <c r="A84" s="9" t="s">
        <v>164</v>
      </c>
      <c r="B84" s="10" t="s">
        <v>113</v>
      </c>
      <c r="C84" s="10"/>
      <c r="D84" s="10"/>
      <c r="E84" s="10"/>
      <c r="F84" s="10"/>
      <c r="G84" s="10"/>
      <c r="H84" s="10"/>
      <c r="I84" s="10"/>
      <c r="J84" s="11">
        <v>9</v>
      </c>
      <c r="K84" s="10"/>
      <c r="L84" s="10"/>
      <c r="M84" s="11">
        <v>3</v>
      </c>
      <c r="N84" s="10"/>
      <c r="O84" s="10"/>
      <c r="P84" s="10"/>
      <c r="Q84" s="11">
        <v>105</v>
      </c>
      <c r="R84" s="10"/>
      <c r="S84" s="10"/>
      <c r="T84" s="11">
        <v>129</v>
      </c>
      <c r="U84" s="10"/>
      <c r="V84" s="10"/>
      <c r="W84" s="11">
        <v>132</v>
      </c>
      <c r="X84" s="10"/>
      <c r="Y84" s="10"/>
      <c r="Z84" s="11">
        <v>153</v>
      </c>
      <c r="AA84" s="10"/>
      <c r="AB84" s="10"/>
      <c r="AC84" s="11">
        <v>168</v>
      </c>
      <c r="AD84" s="10"/>
      <c r="AE84" s="10"/>
      <c r="AF84" s="11">
        <v>156</v>
      </c>
      <c r="AG84" s="10"/>
      <c r="AH84" s="10"/>
      <c r="AI84" s="10"/>
      <c r="AJ84" s="10"/>
      <c r="AK84" s="10"/>
      <c r="AL84" s="10"/>
      <c r="AM84" s="10"/>
      <c r="AN84" s="10"/>
      <c r="AO84" s="11">
        <v>192</v>
      </c>
      <c r="AP84" s="10"/>
      <c r="AQ84" s="10"/>
      <c r="AR84" s="11">
        <v>279</v>
      </c>
      <c r="AS84" s="10"/>
      <c r="AT84" s="10"/>
      <c r="AU84" s="11">
        <v>285</v>
      </c>
      <c r="AV84" s="10"/>
      <c r="AW84" s="10"/>
      <c r="AX84" s="11">
        <v>306</v>
      </c>
      <c r="AY84" s="11">
        <v>27</v>
      </c>
      <c r="AZ84" s="11">
        <v>15</v>
      </c>
      <c r="BA84" s="13">
        <v>195</v>
      </c>
      <c r="BB84" s="36">
        <v>30</v>
      </c>
      <c r="BC84" s="36"/>
      <c r="BD84" s="36">
        <v>282</v>
      </c>
      <c r="BE84" s="36"/>
      <c r="BF84" s="36">
        <v>87</v>
      </c>
      <c r="BG84" s="52">
        <v>123</v>
      </c>
      <c r="BH84" s="52">
        <v>34</v>
      </c>
      <c r="BI84" s="52">
        <v>84</v>
      </c>
      <c r="BJ84" s="52"/>
      <c r="BK84" s="52">
        <v>36</v>
      </c>
      <c r="BL84" s="52">
        <v>79</v>
      </c>
      <c r="BM84" s="52">
        <v>113</v>
      </c>
      <c r="BN84" s="52">
        <v>60</v>
      </c>
      <c r="BO84" s="52">
        <v>1</v>
      </c>
      <c r="BP84" s="52">
        <v>324</v>
      </c>
      <c r="BQ84" s="52">
        <v>8</v>
      </c>
      <c r="BR84" s="52">
        <v>13</v>
      </c>
      <c r="BS84" s="52">
        <v>16</v>
      </c>
      <c r="BT84" s="52">
        <v>54</v>
      </c>
      <c r="BU84" s="52">
        <v>51</v>
      </c>
      <c r="BV84" s="52"/>
      <c r="BW84" s="52">
        <v>54</v>
      </c>
      <c r="BX84" s="52"/>
      <c r="BY84" s="52"/>
      <c r="BZ84" s="52">
        <v>141</v>
      </c>
      <c r="CA84" s="52">
        <v>66</v>
      </c>
      <c r="CB84" s="52"/>
      <c r="CC84" s="52"/>
      <c r="CD84" s="52"/>
      <c r="CE84" s="52"/>
      <c r="CF84" s="52"/>
    </row>
    <row r="85" spans="1:84" x14ac:dyDescent="0.3">
      <c r="A85" s="9" t="s">
        <v>164</v>
      </c>
      <c r="B85" s="10" t="s">
        <v>192</v>
      </c>
      <c r="C85" s="10"/>
      <c r="D85" s="10"/>
      <c r="E85" s="10"/>
      <c r="F85" s="10"/>
      <c r="G85" s="10"/>
      <c r="H85" s="10"/>
      <c r="I85" s="10"/>
      <c r="J85" s="11"/>
      <c r="K85" s="10"/>
      <c r="L85" s="10"/>
      <c r="M85" s="11"/>
      <c r="N85" s="10"/>
      <c r="O85" s="10"/>
      <c r="P85" s="10"/>
      <c r="Q85" s="11"/>
      <c r="R85" s="10"/>
      <c r="S85" s="10"/>
      <c r="T85" s="11"/>
      <c r="U85" s="10"/>
      <c r="V85" s="10"/>
      <c r="W85" s="11"/>
      <c r="X85" s="10"/>
      <c r="Y85" s="10"/>
      <c r="Z85" s="11"/>
      <c r="AA85" s="10"/>
      <c r="AB85" s="10"/>
      <c r="AC85" s="11"/>
      <c r="AD85" s="10"/>
      <c r="AE85" s="10"/>
      <c r="AF85" s="11"/>
      <c r="AG85" s="10"/>
      <c r="AH85" s="10"/>
      <c r="AI85" s="10"/>
      <c r="AJ85" s="10"/>
      <c r="AK85" s="10"/>
      <c r="AL85" s="10"/>
      <c r="AM85" s="10"/>
      <c r="AN85" s="10"/>
      <c r="AO85" s="11"/>
      <c r="AP85" s="10"/>
      <c r="AQ85" s="10"/>
      <c r="AR85" s="11"/>
      <c r="AS85" s="10"/>
      <c r="AT85" s="10"/>
      <c r="AU85" s="11"/>
      <c r="AV85" s="10"/>
      <c r="AW85" s="10"/>
      <c r="AX85" s="11"/>
      <c r="AY85" s="11"/>
      <c r="AZ85" s="11"/>
      <c r="BA85" s="13"/>
      <c r="BB85" s="36"/>
      <c r="BC85" s="36"/>
      <c r="BD85" s="36"/>
      <c r="BE85" s="36"/>
      <c r="BF85" s="36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>
        <v>132</v>
      </c>
      <c r="CD85" s="52">
        <v>33</v>
      </c>
      <c r="CE85" s="52"/>
      <c r="CF85" s="52">
        <v>102</v>
      </c>
    </row>
    <row r="86" spans="1:84" x14ac:dyDescent="0.3">
      <c r="A86" s="9" t="s">
        <v>164</v>
      </c>
      <c r="B86" s="10" t="s">
        <v>143</v>
      </c>
      <c r="C86" s="10"/>
      <c r="D86" s="10"/>
      <c r="E86" s="10"/>
      <c r="F86" s="10"/>
      <c r="G86" s="10"/>
      <c r="H86" s="10"/>
      <c r="I86" s="10"/>
      <c r="J86" s="11"/>
      <c r="K86" s="10"/>
      <c r="L86" s="10"/>
      <c r="M86" s="11"/>
      <c r="N86" s="10"/>
      <c r="O86" s="10"/>
      <c r="P86" s="10"/>
      <c r="Q86" s="11"/>
      <c r="R86" s="10"/>
      <c r="S86" s="10"/>
      <c r="T86" s="11"/>
      <c r="U86" s="10"/>
      <c r="V86" s="10"/>
      <c r="W86" s="11"/>
      <c r="X86" s="10"/>
      <c r="Y86" s="10"/>
      <c r="Z86" s="11"/>
      <c r="AA86" s="10"/>
      <c r="AB86" s="10"/>
      <c r="AC86" s="11"/>
      <c r="AD86" s="10"/>
      <c r="AE86" s="10"/>
      <c r="AF86" s="11"/>
      <c r="AG86" s="10"/>
      <c r="AH86" s="10"/>
      <c r="AI86" s="10"/>
      <c r="AJ86" s="10"/>
      <c r="AK86" s="10"/>
      <c r="AL86" s="10"/>
      <c r="AM86" s="10"/>
      <c r="AN86" s="10"/>
      <c r="AO86" s="11"/>
      <c r="AP86" s="10"/>
      <c r="AQ86" s="10"/>
      <c r="AR86" s="11"/>
      <c r="AS86" s="10"/>
      <c r="AT86" s="10"/>
      <c r="AU86" s="11"/>
      <c r="AV86" s="10"/>
      <c r="AW86" s="10"/>
      <c r="AX86" s="11"/>
      <c r="AY86" s="11"/>
      <c r="AZ86" s="11"/>
      <c r="BA86" s="13"/>
      <c r="BB86" s="36"/>
      <c r="BC86" s="36"/>
      <c r="BD86" s="36"/>
      <c r="BE86" s="36">
        <v>8</v>
      </c>
      <c r="BF86" s="36">
        <v>8</v>
      </c>
      <c r="BG86" s="52"/>
      <c r="BH86" s="52">
        <v>4</v>
      </c>
      <c r="BI86" s="52"/>
      <c r="BJ86" s="52"/>
      <c r="BK86" s="52">
        <v>4</v>
      </c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</row>
    <row r="87" spans="1:84" x14ac:dyDescent="0.3">
      <c r="A87" s="9" t="s">
        <v>164</v>
      </c>
      <c r="B87" s="10" t="s">
        <v>114</v>
      </c>
      <c r="C87" s="10"/>
      <c r="D87" s="11">
        <v>3</v>
      </c>
      <c r="E87" s="10"/>
      <c r="F87" s="11">
        <v>9</v>
      </c>
      <c r="G87" s="11">
        <v>6</v>
      </c>
      <c r="H87" s="10"/>
      <c r="I87" s="11">
        <v>6</v>
      </c>
      <c r="J87" s="10"/>
      <c r="K87" s="10"/>
      <c r="L87" s="10"/>
      <c r="M87" s="11">
        <v>6</v>
      </c>
      <c r="N87" s="10"/>
      <c r="O87" s="11">
        <v>3</v>
      </c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2"/>
      <c r="BB87" s="35"/>
      <c r="BC87" s="35"/>
      <c r="BD87" s="35"/>
      <c r="BE87" s="35">
        <v>5</v>
      </c>
      <c r="BF87" s="35"/>
      <c r="BG87" s="52"/>
      <c r="BH87" s="52">
        <v>5</v>
      </c>
      <c r="BI87" s="52"/>
      <c r="BJ87" s="52"/>
      <c r="BK87" s="52">
        <v>5</v>
      </c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</row>
    <row r="88" spans="1:84" x14ac:dyDescent="0.3">
      <c r="A88" s="9" t="s">
        <v>164</v>
      </c>
      <c r="B88" s="10" t="s">
        <v>115</v>
      </c>
      <c r="C88" s="11">
        <v>8</v>
      </c>
      <c r="D88" s="10"/>
      <c r="E88" s="10"/>
      <c r="F88" s="11">
        <v>9</v>
      </c>
      <c r="G88" s="10"/>
      <c r="H88" s="11">
        <v>2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2"/>
      <c r="BB88" s="35"/>
      <c r="BC88" s="35">
        <v>33</v>
      </c>
      <c r="BD88" s="35"/>
      <c r="BE88" s="35"/>
      <c r="BF88" s="35">
        <v>15</v>
      </c>
      <c r="BG88" s="52"/>
      <c r="BH88" s="52"/>
      <c r="BI88" s="52">
        <v>33</v>
      </c>
      <c r="BJ88" s="52"/>
      <c r="BK88" s="52"/>
      <c r="BL88" s="52">
        <v>50</v>
      </c>
      <c r="BM88" s="52"/>
      <c r="BN88" s="52"/>
      <c r="BO88" s="52">
        <v>58</v>
      </c>
      <c r="BP88" s="52"/>
      <c r="BQ88" s="52"/>
      <c r="BR88" s="52">
        <v>41</v>
      </c>
      <c r="BS88" s="52"/>
      <c r="BT88" s="52"/>
      <c r="BU88" s="52">
        <v>49</v>
      </c>
      <c r="BV88" s="52"/>
      <c r="BW88" s="52"/>
      <c r="BX88" s="52">
        <v>28</v>
      </c>
      <c r="BY88" s="52"/>
      <c r="BZ88" s="52"/>
      <c r="CA88" s="52">
        <v>11</v>
      </c>
      <c r="CB88" s="52"/>
      <c r="CC88" s="52"/>
      <c r="CD88" s="52">
        <v>7</v>
      </c>
      <c r="CE88" s="52"/>
      <c r="CF88" s="52"/>
    </row>
    <row r="89" spans="1:84" x14ac:dyDescent="0.3">
      <c r="A89" s="9" t="s">
        <v>164</v>
      </c>
      <c r="B89" s="10" t="s">
        <v>116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1">
        <v>4</v>
      </c>
      <c r="V89" s="11">
        <v>6</v>
      </c>
      <c r="W89" s="10"/>
      <c r="X89" s="11">
        <v>20</v>
      </c>
      <c r="Y89" s="11">
        <v>26</v>
      </c>
      <c r="Z89" s="10"/>
      <c r="AA89" s="11">
        <v>18</v>
      </c>
      <c r="AB89" s="11">
        <v>12</v>
      </c>
      <c r="AC89" s="11">
        <v>3</v>
      </c>
      <c r="AD89" s="11">
        <v>16</v>
      </c>
      <c r="AE89" s="11">
        <v>17</v>
      </c>
      <c r="AF89" s="10"/>
      <c r="AG89" s="11">
        <v>10</v>
      </c>
      <c r="AH89" s="11">
        <v>8</v>
      </c>
      <c r="AI89" s="10"/>
      <c r="AJ89" s="11">
        <v>7</v>
      </c>
      <c r="AK89" s="11">
        <v>12</v>
      </c>
      <c r="AL89" s="10"/>
      <c r="AM89" s="11">
        <v>18</v>
      </c>
      <c r="AN89" s="11">
        <v>19</v>
      </c>
      <c r="AO89" s="10"/>
      <c r="AP89" s="11">
        <v>33</v>
      </c>
      <c r="AQ89" s="11">
        <v>29</v>
      </c>
      <c r="AR89" s="11">
        <v>3</v>
      </c>
      <c r="AS89" s="11">
        <v>41</v>
      </c>
      <c r="AT89" s="11">
        <v>33</v>
      </c>
      <c r="AU89" s="10"/>
      <c r="AV89" s="11">
        <v>37</v>
      </c>
      <c r="AW89" s="11">
        <v>44</v>
      </c>
      <c r="AX89" s="10"/>
      <c r="AY89" s="11">
        <v>42</v>
      </c>
      <c r="AZ89" s="11">
        <v>47</v>
      </c>
      <c r="BA89" s="12"/>
      <c r="BB89" s="35">
        <v>51</v>
      </c>
      <c r="BC89" s="35">
        <v>55</v>
      </c>
      <c r="BD89" s="35"/>
      <c r="BE89" s="35">
        <v>67</v>
      </c>
      <c r="BF89" s="35">
        <v>48</v>
      </c>
      <c r="BG89" s="52"/>
      <c r="BH89" s="52">
        <v>51</v>
      </c>
      <c r="BI89" s="52">
        <v>57</v>
      </c>
      <c r="BJ89" s="52"/>
      <c r="BK89" s="52">
        <v>42</v>
      </c>
      <c r="BL89" s="52">
        <v>39</v>
      </c>
      <c r="BM89" s="52"/>
      <c r="BN89" s="52">
        <v>42</v>
      </c>
      <c r="BO89" s="52">
        <v>43</v>
      </c>
      <c r="BP89" s="52"/>
      <c r="BQ89" s="52">
        <v>51</v>
      </c>
      <c r="BR89" s="52">
        <v>39</v>
      </c>
      <c r="BS89" s="52"/>
      <c r="BT89" s="52"/>
      <c r="BU89" s="52"/>
      <c r="BV89" s="52"/>
      <c r="BW89" s="52">
        <v>18</v>
      </c>
      <c r="BX89" s="52">
        <v>30</v>
      </c>
      <c r="BY89" s="52"/>
      <c r="BZ89" s="52">
        <v>39</v>
      </c>
      <c r="CA89" s="52">
        <v>48</v>
      </c>
      <c r="CB89" s="52"/>
      <c r="CC89" s="52">
        <v>69</v>
      </c>
      <c r="CD89" s="52">
        <v>66</v>
      </c>
      <c r="CE89" s="52"/>
      <c r="CF89" s="52">
        <v>30</v>
      </c>
    </row>
    <row r="90" spans="1:84" x14ac:dyDescent="0.3">
      <c r="A90" s="9" t="s">
        <v>164</v>
      </c>
      <c r="B90" s="10" t="s">
        <v>90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1">
        <v>688</v>
      </c>
      <c r="AR90" s="11">
        <v>54</v>
      </c>
      <c r="AS90" s="11">
        <v>367</v>
      </c>
      <c r="AT90" s="11">
        <v>904</v>
      </c>
      <c r="AU90" s="11">
        <v>40</v>
      </c>
      <c r="AV90" s="11">
        <v>487</v>
      </c>
      <c r="AW90" s="11">
        <v>1015</v>
      </c>
      <c r="AX90" s="11">
        <v>98</v>
      </c>
      <c r="AY90" s="11">
        <v>423</v>
      </c>
      <c r="AZ90" s="11">
        <v>1072.5</v>
      </c>
      <c r="BA90" s="13">
        <v>136</v>
      </c>
      <c r="BB90" s="36">
        <v>669</v>
      </c>
      <c r="BC90" s="36">
        <v>1162</v>
      </c>
      <c r="BD90" s="36">
        <v>174</v>
      </c>
      <c r="BE90" s="36">
        <v>636</v>
      </c>
      <c r="BF90" s="36">
        <v>1577</v>
      </c>
      <c r="BG90" s="52">
        <v>158</v>
      </c>
      <c r="BH90" s="52">
        <v>795</v>
      </c>
      <c r="BI90" s="52">
        <v>1998</v>
      </c>
      <c r="BJ90" s="52">
        <v>126</v>
      </c>
      <c r="BK90" s="52">
        <v>884</v>
      </c>
      <c r="BL90" s="52">
        <v>2273</v>
      </c>
      <c r="BM90" s="52">
        <v>87</v>
      </c>
      <c r="BN90" s="52">
        <v>917</v>
      </c>
      <c r="BO90" s="52">
        <v>2680</v>
      </c>
      <c r="BP90" s="52">
        <v>72</v>
      </c>
      <c r="BQ90" s="52">
        <v>952</v>
      </c>
      <c r="BR90" s="52">
        <v>2920</v>
      </c>
      <c r="BS90" s="52">
        <v>18</v>
      </c>
      <c r="BT90" s="52">
        <v>1027</v>
      </c>
      <c r="BU90" s="52">
        <v>3272</v>
      </c>
      <c r="BV90" s="52">
        <v>93</v>
      </c>
      <c r="BW90" s="52">
        <v>943</v>
      </c>
      <c r="BX90" s="52">
        <v>3193</v>
      </c>
      <c r="BY90" s="52">
        <v>30</v>
      </c>
      <c r="BZ90" s="52">
        <v>1057</v>
      </c>
      <c r="CA90" s="52">
        <v>3247</v>
      </c>
      <c r="CB90" s="52">
        <v>18</v>
      </c>
      <c r="CC90" s="52">
        <v>1763</v>
      </c>
      <c r="CD90" s="52">
        <v>3610</v>
      </c>
      <c r="CE90" s="52"/>
      <c r="CF90" s="52">
        <v>1816</v>
      </c>
    </row>
    <row r="91" spans="1:84" x14ac:dyDescent="0.3">
      <c r="A91" s="9" t="s">
        <v>164</v>
      </c>
      <c r="B91" s="10" t="s">
        <v>117</v>
      </c>
      <c r="C91" s="11">
        <v>29</v>
      </c>
      <c r="D91" s="11">
        <v>3</v>
      </c>
      <c r="E91" s="11">
        <v>4</v>
      </c>
      <c r="F91" s="11">
        <v>1</v>
      </c>
      <c r="G91" s="11">
        <v>6</v>
      </c>
      <c r="H91" s="11">
        <v>2</v>
      </c>
      <c r="I91" s="11">
        <v>19</v>
      </c>
      <c r="J91" s="11">
        <v>1</v>
      </c>
      <c r="K91" s="11">
        <v>3</v>
      </c>
      <c r="L91" s="11">
        <v>1</v>
      </c>
      <c r="M91" s="11">
        <v>5</v>
      </c>
      <c r="N91" s="11">
        <v>2</v>
      </c>
      <c r="O91" s="11">
        <v>1</v>
      </c>
      <c r="P91" s="11">
        <v>1</v>
      </c>
      <c r="Q91" s="11">
        <v>1</v>
      </c>
      <c r="R91" s="10"/>
      <c r="S91" s="11">
        <v>2</v>
      </c>
      <c r="T91" s="11">
        <v>3</v>
      </c>
      <c r="U91" s="11">
        <v>1</v>
      </c>
      <c r="V91" s="11">
        <v>1</v>
      </c>
      <c r="W91" s="10"/>
      <c r="X91" s="11">
        <v>1</v>
      </c>
      <c r="Y91" s="11">
        <v>2</v>
      </c>
      <c r="Z91" s="10"/>
      <c r="AA91" s="11">
        <v>1</v>
      </c>
      <c r="AB91" s="11">
        <v>1</v>
      </c>
      <c r="AC91" s="11">
        <v>3</v>
      </c>
      <c r="AD91" s="11">
        <v>1</v>
      </c>
      <c r="AE91" s="10"/>
      <c r="AF91" s="10"/>
      <c r="AG91" s="10"/>
      <c r="AH91" s="11">
        <v>1</v>
      </c>
      <c r="AI91" s="10"/>
      <c r="AJ91" s="10"/>
      <c r="AK91" s="10"/>
      <c r="AL91" s="10"/>
      <c r="AM91" s="10"/>
      <c r="AN91" s="10"/>
      <c r="AO91" s="11">
        <v>1</v>
      </c>
      <c r="AP91" s="11">
        <v>2</v>
      </c>
      <c r="AQ91" s="11">
        <v>11</v>
      </c>
      <c r="AR91" s="11">
        <v>5</v>
      </c>
      <c r="AS91" s="11">
        <v>14</v>
      </c>
      <c r="AT91" s="11">
        <v>18</v>
      </c>
      <c r="AU91" s="11">
        <v>6</v>
      </c>
      <c r="AV91" s="11">
        <v>15</v>
      </c>
      <c r="AW91" s="11">
        <v>33</v>
      </c>
      <c r="AX91" s="11">
        <v>36</v>
      </c>
      <c r="AY91" s="11">
        <v>20</v>
      </c>
      <c r="AZ91" s="11">
        <v>20</v>
      </c>
      <c r="BA91" s="13">
        <v>8</v>
      </c>
      <c r="BB91" s="36">
        <v>21</v>
      </c>
      <c r="BC91" s="36">
        <v>32</v>
      </c>
      <c r="BD91" s="36">
        <v>46.5</v>
      </c>
      <c r="BE91" s="36">
        <v>34</v>
      </c>
      <c r="BF91" s="36">
        <v>34</v>
      </c>
      <c r="BG91" s="52">
        <v>5</v>
      </c>
      <c r="BH91" s="52">
        <v>34</v>
      </c>
      <c r="BI91" s="52">
        <v>60</v>
      </c>
      <c r="BJ91" s="52">
        <v>15</v>
      </c>
      <c r="BK91" s="52">
        <v>48</v>
      </c>
      <c r="BL91" s="52">
        <v>48</v>
      </c>
      <c r="BM91" s="52">
        <v>6</v>
      </c>
      <c r="BN91" s="52">
        <v>40</v>
      </c>
      <c r="BO91" s="52">
        <v>41</v>
      </c>
      <c r="BP91" s="52">
        <v>5</v>
      </c>
      <c r="BQ91" s="52">
        <v>43</v>
      </c>
      <c r="BR91" s="52">
        <v>60</v>
      </c>
      <c r="BS91" s="52">
        <v>7</v>
      </c>
      <c r="BT91" s="52">
        <v>42</v>
      </c>
      <c r="BU91" s="52">
        <v>56</v>
      </c>
      <c r="BV91" s="52">
        <v>4</v>
      </c>
      <c r="BW91" s="52">
        <v>54</v>
      </c>
      <c r="BX91" s="52">
        <v>81</v>
      </c>
      <c r="BY91" s="52">
        <v>12</v>
      </c>
      <c r="BZ91" s="52">
        <v>60</v>
      </c>
      <c r="CA91" s="52">
        <v>107</v>
      </c>
      <c r="CB91" s="52">
        <v>5</v>
      </c>
      <c r="CC91" s="52">
        <v>62</v>
      </c>
      <c r="CD91" s="52">
        <v>68</v>
      </c>
      <c r="CE91" s="52">
        <v>2</v>
      </c>
      <c r="CF91" s="52">
        <v>58</v>
      </c>
    </row>
    <row r="92" spans="1:84" x14ac:dyDescent="0.3">
      <c r="A92" s="9" t="s">
        <v>164</v>
      </c>
      <c r="B92" s="10" t="s">
        <v>178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0"/>
      <c r="S92" s="11"/>
      <c r="T92" s="11"/>
      <c r="U92" s="11"/>
      <c r="V92" s="11"/>
      <c r="W92" s="10"/>
      <c r="X92" s="11"/>
      <c r="Y92" s="11"/>
      <c r="Z92" s="10"/>
      <c r="AA92" s="11"/>
      <c r="AB92" s="11"/>
      <c r="AC92" s="11"/>
      <c r="AD92" s="11"/>
      <c r="AE92" s="10"/>
      <c r="AF92" s="10"/>
      <c r="AG92" s="10"/>
      <c r="AH92" s="11"/>
      <c r="AI92" s="10"/>
      <c r="AJ92" s="10"/>
      <c r="AK92" s="10"/>
      <c r="AL92" s="10"/>
      <c r="AM92" s="10"/>
      <c r="AN92" s="10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3"/>
      <c r="BB92" s="36"/>
      <c r="BC92" s="36"/>
      <c r="BD92" s="36"/>
      <c r="BE92" s="36"/>
      <c r="BF92" s="36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>
        <v>18</v>
      </c>
      <c r="BU92" s="52">
        <v>21</v>
      </c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</row>
    <row r="93" spans="1:84" x14ac:dyDescent="0.3">
      <c r="A93" s="9" t="s">
        <v>164</v>
      </c>
      <c r="B93" s="10" t="s">
        <v>118</v>
      </c>
      <c r="C93" s="11">
        <v>8</v>
      </c>
      <c r="D93" s="11">
        <v>4</v>
      </c>
      <c r="E93" s="11">
        <v>2</v>
      </c>
      <c r="F93" s="11">
        <v>2</v>
      </c>
      <c r="G93" s="10"/>
      <c r="H93" s="11">
        <v>33</v>
      </c>
      <c r="I93" s="11">
        <v>12</v>
      </c>
      <c r="J93" s="10"/>
      <c r="K93" s="11">
        <v>33</v>
      </c>
      <c r="L93" s="10"/>
      <c r="M93" s="10"/>
      <c r="N93" s="10"/>
      <c r="O93" s="10"/>
      <c r="P93" s="10"/>
      <c r="Q93" s="11">
        <v>9</v>
      </c>
      <c r="R93" s="10"/>
      <c r="S93" s="10"/>
      <c r="T93" s="10"/>
      <c r="U93" s="10"/>
      <c r="V93" s="11">
        <v>27</v>
      </c>
      <c r="W93" s="10"/>
      <c r="X93" s="10"/>
      <c r="Y93" s="11">
        <v>12</v>
      </c>
      <c r="Z93" s="10"/>
      <c r="AA93" s="10"/>
      <c r="AB93" s="10"/>
      <c r="AC93" s="10"/>
      <c r="AD93" s="10"/>
      <c r="AE93" s="10"/>
      <c r="AF93" s="10"/>
      <c r="AG93" s="11">
        <v>15</v>
      </c>
      <c r="AH93" s="10"/>
      <c r="AI93" s="11">
        <v>63</v>
      </c>
      <c r="AJ93" s="10"/>
      <c r="AK93" s="10"/>
      <c r="AL93" s="10"/>
      <c r="AM93" s="11">
        <v>135</v>
      </c>
      <c r="AN93" s="11">
        <v>42</v>
      </c>
      <c r="AO93" s="11">
        <v>44</v>
      </c>
      <c r="AP93" s="11">
        <v>81</v>
      </c>
      <c r="AQ93" s="11">
        <v>48</v>
      </c>
      <c r="AR93" s="11">
        <v>81</v>
      </c>
      <c r="AS93" s="11">
        <v>9</v>
      </c>
      <c r="AT93" s="11">
        <v>54</v>
      </c>
      <c r="AU93" s="11">
        <v>90</v>
      </c>
      <c r="AV93" s="11">
        <v>36</v>
      </c>
      <c r="AW93" s="11">
        <v>72</v>
      </c>
      <c r="AX93" s="11">
        <v>120</v>
      </c>
      <c r="AY93" s="11">
        <v>6</v>
      </c>
      <c r="AZ93" s="11">
        <v>105</v>
      </c>
      <c r="BA93" s="12"/>
      <c r="BB93" s="35">
        <v>36</v>
      </c>
      <c r="BC93" s="35">
        <v>30</v>
      </c>
      <c r="BD93" s="35"/>
      <c r="BE93" s="35">
        <v>51</v>
      </c>
      <c r="BF93" s="35">
        <v>96</v>
      </c>
      <c r="BG93" s="52"/>
      <c r="BH93" s="52">
        <v>39</v>
      </c>
      <c r="BI93" s="52">
        <v>45</v>
      </c>
      <c r="BJ93" s="52"/>
      <c r="BK93" s="52">
        <v>51</v>
      </c>
      <c r="BL93" s="52">
        <v>57</v>
      </c>
      <c r="BM93" s="52"/>
      <c r="BN93" s="52">
        <v>3</v>
      </c>
      <c r="BO93" s="52">
        <v>60</v>
      </c>
      <c r="BP93" s="52"/>
      <c r="BQ93" s="52"/>
      <c r="BR93" s="52">
        <v>42</v>
      </c>
      <c r="BS93" s="52"/>
      <c r="BT93" s="52"/>
      <c r="BU93" s="52">
        <v>15</v>
      </c>
      <c r="BV93" s="52"/>
      <c r="BW93" s="52">
        <v>36</v>
      </c>
      <c r="BX93" s="52">
        <v>30</v>
      </c>
      <c r="BY93" s="52">
        <v>78</v>
      </c>
      <c r="BZ93" s="52">
        <v>30</v>
      </c>
      <c r="CA93" s="52">
        <v>3</v>
      </c>
      <c r="CB93" s="52">
        <v>93</v>
      </c>
      <c r="CC93" s="52">
        <v>51</v>
      </c>
      <c r="CD93" s="52">
        <v>60</v>
      </c>
      <c r="CE93" s="52"/>
      <c r="CF93" s="52">
        <v>42</v>
      </c>
    </row>
    <row r="94" spans="1:84" x14ac:dyDescent="0.3">
      <c r="A94" s="9" t="s">
        <v>164</v>
      </c>
      <c r="B94" s="10" t="s">
        <v>119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1">
        <v>10</v>
      </c>
      <c r="P94" s="11">
        <v>6</v>
      </c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1">
        <v>14</v>
      </c>
      <c r="AG94" s="10"/>
      <c r="AH94" s="10"/>
      <c r="AI94" s="10"/>
      <c r="AJ94" s="10"/>
      <c r="AK94" s="10"/>
      <c r="AL94" s="11">
        <v>8</v>
      </c>
      <c r="AM94" s="11">
        <v>10</v>
      </c>
      <c r="AN94" s="10"/>
      <c r="AO94" s="11">
        <v>8</v>
      </c>
      <c r="AP94" s="10"/>
      <c r="AQ94" s="10"/>
      <c r="AR94" s="11">
        <v>28</v>
      </c>
      <c r="AS94" s="11">
        <v>82</v>
      </c>
      <c r="AT94" s="11">
        <v>28</v>
      </c>
      <c r="AU94" s="11">
        <v>46</v>
      </c>
      <c r="AV94" s="11">
        <v>40</v>
      </c>
      <c r="AW94" s="11">
        <v>44</v>
      </c>
      <c r="AX94" s="11">
        <v>46</v>
      </c>
      <c r="AY94" s="11">
        <v>16</v>
      </c>
      <c r="AZ94" s="11">
        <v>16</v>
      </c>
      <c r="BA94" s="13">
        <v>88</v>
      </c>
      <c r="BB94" s="36">
        <v>80</v>
      </c>
      <c r="BC94" s="36">
        <v>44</v>
      </c>
      <c r="BD94" s="36">
        <v>10</v>
      </c>
      <c r="BE94" s="36">
        <v>116</v>
      </c>
      <c r="BF94" s="36">
        <v>71</v>
      </c>
      <c r="BG94" s="52">
        <v>10</v>
      </c>
      <c r="BH94" s="52">
        <v>61</v>
      </c>
      <c r="BI94" s="52">
        <v>55</v>
      </c>
      <c r="BJ94" s="52">
        <v>67</v>
      </c>
      <c r="BK94" s="52">
        <v>69</v>
      </c>
      <c r="BL94" s="52">
        <v>76</v>
      </c>
      <c r="BM94" s="52">
        <v>86</v>
      </c>
      <c r="BN94" s="52">
        <v>75</v>
      </c>
      <c r="BO94" s="52">
        <v>476</v>
      </c>
      <c r="BP94" s="52">
        <v>12</v>
      </c>
      <c r="BQ94" s="52">
        <v>50</v>
      </c>
      <c r="BR94" s="52">
        <v>308</v>
      </c>
      <c r="BS94" s="52">
        <v>6</v>
      </c>
      <c r="BT94" s="52">
        <v>36</v>
      </c>
      <c r="BU94" s="52">
        <v>165</v>
      </c>
      <c r="BV94" s="52"/>
      <c r="BW94" s="52">
        <v>21</v>
      </c>
      <c r="BX94" s="52">
        <v>239</v>
      </c>
      <c r="BY94" s="52"/>
      <c r="BZ94" s="52">
        <v>39</v>
      </c>
      <c r="CA94" s="52">
        <v>163</v>
      </c>
      <c r="CB94" s="52"/>
      <c r="CC94" s="52">
        <v>36</v>
      </c>
      <c r="CD94" s="52">
        <v>414</v>
      </c>
      <c r="CE94" s="52"/>
      <c r="CF94" s="52"/>
    </row>
    <row r="95" spans="1:84" x14ac:dyDescent="0.3">
      <c r="A95" s="9" t="s">
        <v>164</v>
      </c>
      <c r="B95" s="10" t="s">
        <v>120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1">
        <v>3</v>
      </c>
      <c r="AI95" s="11">
        <v>3</v>
      </c>
      <c r="AJ95" s="10"/>
      <c r="AK95" s="10"/>
      <c r="AL95" s="11">
        <v>18</v>
      </c>
      <c r="AM95" s="10"/>
      <c r="AN95" s="11">
        <v>18</v>
      </c>
      <c r="AO95" s="10"/>
      <c r="AP95" s="10"/>
      <c r="AQ95" s="10"/>
      <c r="AR95" s="10"/>
      <c r="AS95" s="10"/>
      <c r="AT95" s="10"/>
      <c r="AU95" s="11">
        <v>81</v>
      </c>
      <c r="AV95" s="11">
        <v>6</v>
      </c>
      <c r="AW95" s="10"/>
      <c r="AX95" s="11">
        <v>72</v>
      </c>
      <c r="AY95" s="11">
        <v>6</v>
      </c>
      <c r="AZ95" s="11">
        <v>9</v>
      </c>
      <c r="BA95" s="12"/>
      <c r="BB95" s="35">
        <v>3</v>
      </c>
      <c r="BC95" s="35">
        <v>3</v>
      </c>
      <c r="BD95" s="35"/>
      <c r="BE95" s="35">
        <v>6</v>
      </c>
      <c r="BF95" s="35"/>
      <c r="BG95" s="52"/>
      <c r="BH95" s="52"/>
      <c r="BI95" s="52">
        <v>12</v>
      </c>
      <c r="BJ95" s="52"/>
      <c r="BK95" s="52">
        <v>45</v>
      </c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>
        <v>48</v>
      </c>
      <c r="CC95" s="52"/>
      <c r="CD95" s="52"/>
      <c r="CE95" s="52"/>
      <c r="CF95" s="52"/>
    </row>
    <row r="96" spans="1:84" x14ac:dyDescent="0.3">
      <c r="A96" s="9" t="s">
        <v>164</v>
      </c>
      <c r="B96" s="10" t="s">
        <v>121</v>
      </c>
      <c r="C96" s="10"/>
      <c r="D96" s="10"/>
      <c r="E96" s="10"/>
      <c r="F96" s="10"/>
      <c r="G96" s="10"/>
      <c r="H96" s="10"/>
      <c r="I96" s="10"/>
      <c r="J96" s="10"/>
      <c r="K96" s="11">
        <v>2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1">
        <v>248</v>
      </c>
      <c r="X96" s="10"/>
      <c r="Y96" s="11">
        <v>30</v>
      </c>
      <c r="Z96" s="11">
        <v>26</v>
      </c>
      <c r="AA96" s="10"/>
      <c r="AB96" s="11">
        <v>8</v>
      </c>
      <c r="AC96" s="10"/>
      <c r="AD96" s="10"/>
      <c r="AE96" s="10"/>
      <c r="AF96" s="10"/>
      <c r="AG96" s="10"/>
      <c r="AH96" s="10"/>
      <c r="AI96" s="10"/>
      <c r="AJ96" s="10"/>
      <c r="AK96" s="10"/>
      <c r="AL96" s="11">
        <v>19</v>
      </c>
      <c r="AM96" s="11">
        <v>9</v>
      </c>
      <c r="AN96" s="11">
        <v>7.5</v>
      </c>
      <c r="AO96" s="11">
        <v>26.5</v>
      </c>
      <c r="AP96" s="11">
        <v>13</v>
      </c>
      <c r="AQ96" s="11">
        <v>12</v>
      </c>
      <c r="AR96" s="11">
        <v>20</v>
      </c>
      <c r="AS96" s="10"/>
      <c r="AT96" s="10"/>
      <c r="AU96" s="11">
        <v>23.5</v>
      </c>
      <c r="AV96" s="10"/>
      <c r="AW96" s="11">
        <v>10</v>
      </c>
      <c r="AX96" s="11">
        <v>17</v>
      </c>
      <c r="AY96" s="11">
        <v>10</v>
      </c>
      <c r="AZ96" s="11">
        <v>9</v>
      </c>
      <c r="BA96" s="13">
        <v>17</v>
      </c>
      <c r="BB96" s="36"/>
      <c r="BC96" s="36">
        <v>10</v>
      </c>
      <c r="BD96" s="36">
        <v>18.5</v>
      </c>
      <c r="BE96" s="36"/>
      <c r="BF96" s="36">
        <v>10</v>
      </c>
      <c r="BG96" s="52">
        <v>4.5</v>
      </c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</row>
    <row r="97" spans="1:84" x14ac:dyDescent="0.3">
      <c r="A97" s="9" t="s">
        <v>164</v>
      </c>
      <c r="B97" s="10" t="s">
        <v>122</v>
      </c>
      <c r="C97" s="10"/>
      <c r="D97" s="10"/>
      <c r="E97" s="11">
        <v>84</v>
      </c>
      <c r="F97" s="10"/>
      <c r="G97" s="10"/>
      <c r="H97" s="10"/>
      <c r="I97" s="10"/>
      <c r="J97" s="10"/>
      <c r="K97" s="11">
        <v>45</v>
      </c>
      <c r="L97" s="10"/>
      <c r="M97" s="11">
        <v>42</v>
      </c>
      <c r="N97" s="11">
        <v>20</v>
      </c>
      <c r="O97" s="10"/>
      <c r="P97" s="11">
        <v>252</v>
      </c>
      <c r="Q97" s="11">
        <v>5</v>
      </c>
      <c r="R97" s="11">
        <v>7</v>
      </c>
      <c r="S97" s="11">
        <v>183</v>
      </c>
      <c r="T97" s="11">
        <v>10</v>
      </c>
      <c r="U97" s="11">
        <v>10</v>
      </c>
      <c r="V97" s="11">
        <v>2</v>
      </c>
      <c r="W97" s="10"/>
      <c r="X97" s="11">
        <v>1</v>
      </c>
      <c r="Y97" s="10"/>
      <c r="Z97" s="11">
        <v>137</v>
      </c>
      <c r="AA97" s="10"/>
      <c r="AB97" s="11">
        <v>3</v>
      </c>
      <c r="AC97" s="11">
        <v>17</v>
      </c>
      <c r="AD97" s="10"/>
      <c r="AE97" s="11">
        <v>1</v>
      </c>
      <c r="AF97" s="10"/>
      <c r="AG97" s="10"/>
      <c r="AH97" s="11">
        <v>4</v>
      </c>
      <c r="AI97" s="10"/>
      <c r="AJ97" s="11">
        <v>1</v>
      </c>
      <c r="AK97" s="11">
        <v>5</v>
      </c>
      <c r="AL97" s="11">
        <v>36</v>
      </c>
      <c r="AM97" s="11">
        <v>8</v>
      </c>
      <c r="AN97" s="11">
        <v>47</v>
      </c>
      <c r="AO97" s="11">
        <v>42</v>
      </c>
      <c r="AP97" s="11">
        <v>4</v>
      </c>
      <c r="AQ97" s="11">
        <v>11</v>
      </c>
      <c r="AR97" s="11">
        <v>37</v>
      </c>
      <c r="AS97" s="11">
        <v>19</v>
      </c>
      <c r="AT97" s="11">
        <v>11</v>
      </c>
      <c r="AU97" s="11">
        <v>45</v>
      </c>
      <c r="AV97" s="11">
        <v>18</v>
      </c>
      <c r="AW97" s="11">
        <v>14</v>
      </c>
      <c r="AX97" s="11">
        <v>14</v>
      </c>
      <c r="AY97" s="11">
        <v>49</v>
      </c>
      <c r="AZ97" s="11">
        <v>83</v>
      </c>
      <c r="BA97" s="13">
        <v>12</v>
      </c>
      <c r="BB97" s="36">
        <v>126</v>
      </c>
      <c r="BC97" s="36">
        <v>17</v>
      </c>
      <c r="BD97" s="36">
        <v>29</v>
      </c>
      <c r="BE97" s="36">
        <v>15</v>
      </c>
      <c r="BF97" s="36">
        <v>67</v>
      </c>
      <c r="BG97" s="52">
        <v>4</v>
      </c>
      <c r="BH97" s="52">
        <v>31</v>
      </c>
      <c r="BI97" s="52">
        <v>18</v>
      </c>
      <c r="BJ97" s="52">
        <v>13</v>
      </c>
      <c r="BK97" s="52">
        <v>75</v>
      </c>
      <c r="BL97" s="52">
        <v>237</v>
      </c>
      <c r="BM97" s="52">
        <v>3</v>
      </c>
      <c r="BN97" s="52">
        <v>16</v>
      </c>
      <c r="BO97" s="52">
        <v>297</v>
      </c>
      <c r="BP97" s="52">
        <v>2</v>
      </c>
      <c r="BQ97" s="52">
        <v>5</v>
      </c>
      <c r="BR97" s="52">
        <v>195</v>
      </c>
      <c r="BS97" s="52">
        <v>7</v>
      </c>
      <c r="BT97" s="52"/>
      <c r="BU97" s="52">
        <v>246</v>
      </c>
      <c r="BV97" s="52"/>
      <c r="BW97" s="52"/>
      <c r="BX97" s="52">
        <v>138</v>
      </c>
      <c r="BY97" s="52"/>
      <c r="BZ97" s="52">
        <v>3</v>
      </c>
      <c r="CA97" s="52">
        <v>114</v>
      </c>
      <c r="CB97" s="52"/>
      <c r="CC97" s="52"/>
      <c r="CD97" s="52">
        <v>132</v>
      </c>
      <c r="CE97" s="52"/>
      <c r="CF97" s="52"/>
    </row>
    <row r="98" spans="1:84" x14ac:dyDescent="0.3">
      <c r="A98" s="9" t="s">
        <v>164</v>
      </c>
      <c r="B98" s="10" t="s">
        <v>123</v>
      </c>
      <c r="C98" s="10"/>
      <c r="D98" s="11">
        <v>33</v>
      </c>
      <c r="E98" s="10"/>
      <c r="F98" s="11">
        <v>9</v>
      </c>
      <c r="G98" s="10"/>
      <c r="H98" s="10"/>
      <c r="I98" s="11">
        <v>15</v>
      </c>
      <c r="J98" s="11">
        <v>15</v>
      </c>
      <c r="K98" s="10"/>
      <c r="L98" s="11">
        <v>21</v>
      </c>
      <c r="M98" s="11">
        <v>12</v>
      </c>
      <c r="N98" s="10"/>
      <c r="O98" s="11">
        <v>12</v>
      </c>
      <c r="P98" s="11">
        <v>9</v>
      </c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1">
        <v>10</v>
      </c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2"/>
      <c r="BB98" s="35"/>
      <c r="BC98" s="35"/>
      <c r="BD98" s="35"/>
      <c r="BE98" s="35"/>
      <c r="BF98" s="35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</row>
    <row r="99" spans="1:84" x14ac:dyDescent="0.3">
      <c r="A99" s="9" t="s">
        <v>164</v>
      </c>
      <c r="B99" s="10" t="s">
        <v>124</v>
      </c>
      <c r="C99" s="11">
        <v>10</v>
      </c>
      <c r="D99" s="11">
        <v>4</v>
      </c>
      <c r="E99" s="11">
        <v>51</v>
      </c>
      <c r="F99" s="10"/>
      <c r="G99" s="10"/>
      <c r="H99" s="11">
        <v>17</v>
      </c>
      <c r="I99" s="11">
        <v>20</v>
      </c>
      <c r="J99" s="11">
        <v>32</v>
      </c>
      <c r="K99" s="11">
        <v>30</v>
      </c>
      <c r="L99" s="10"/>
      <c r="M99" s="11">
        <v>30</v>
      </c>
      <c r="N99" s="11">
        <v>115</v>
      </c>
      <c r="O99" s="11">
        <v>18</v>
      </c>
      <c r="P99" s="11">
        <v>55</v>
      </c>
      <c r="Q99" s="11">
        <v>107</v>
      </c>
      <c r="R99" s="11">
        <v>1</v>
      </c>
      <c r="S99" s="11">
        <v>66</v>
      </c>
      <c r="T99" s="11">
        <v>145</v>
      </c>
      <c r="U99" s="10"/>
      <c r="V99" s="11">
        <v>85</v>
      </c>
      <c r="W99" s="11">
        <v>88</v>
      </c>
      <c r="X99" s="11">
        <v>1</v>
      </c>
      <c r="Y99" s="11">
        <v>48</v>
      </c>
      <c r="Z99" s="11">
        <v>89</v>
      </c>
      <c r="AA99" s="10"/>
      <c r="AB99" s="11">
        <v>68</v>
      </c>
      <c r="AC99" s="11">
        <v>39</v>
      </c>
      <c r="AD99" s="10"/>
      <c r="AE99" s="11">
        <v>49</v>
      </c>
      <c r="AF99" s="11">
        <v>16</v>
      </c>
      <c r="AG99" s="11">
        <v>2</v>
      </c>
      <c r="AH99" s="11">
        <v>43</v>
      </c>
      <c r="AI99" s="11">
        <v>47</v>
      </c>
      <c r="AJ99" s="11">
        <v>14</v>
      </c>
      <c r="AK99" s="11">
        <v>62</v>
      </c>
      <c r="AL99" s="11">
        <v>74</v>
      </c>
      <c r="AM99" s="11">
        <v>19</v>
      </c>
      <c r="AN99" s="11">
        <v>47</v>
      </c>
      <c r="AO99" s="11">
        <v>97</v>
      </c>
      <c r="AP99" s="11">
        <v>33</v>
      </c>
      <c r="AQ99" s="11">
        <v>91</v>
      </c>
      <c r="AR99" s="11">
        <v>108</v>
      </c>
      <c r="AS99" s="11">
        <v>21</v>
      </c>
      <c r="AT99" s="11">
        <v>96</v>
      </c>
      <c r="AU99" s="11">
        <v>165.5</v>
      </c>
      <c r="AV99" s="11">
        <v>53</v>
      </c>
      <c r="AW99" s="11">
        <v>141</v>
      </c>
      <c r="AX99" s="11">
        <v>125.5</v>
      </c>
      <c r="AY99" s="11">
        <v>69.5</v>
      </c>
      <c r="AZ99" s="11">
        <v>117</v>
      </c>
      <c r="BA99" s="13">
        <v>101</v>
      </c>
      <c r="BB99" s="36">
        <v>76.5</v>
      </c>
      <c r="BC99" s="36">
        <v>154</v>
      </c>
      <c r="BD99" s="36">
        <v>127.5</v>
      </c>
      <c r="BE99" s="36">
        <v>53</v>
      </c>
      <c r="BF99" s="36">
        <v>91</v>
      </c>
      <c r="BG99" s="52">
        <v>77</v>
      </c>
      <c r="BH99" s="52">
        <v>70.5</v>
      </c>
      <c r="BI99" s="52">
        <v>107.5</v>
      </c>
      <c r="BJ99" s="52">
        <v>51.5</v>
      </c>
      <c r="BK99" s="52">
        <v>57.5</v>
      </c>
      <c r="BL99" s="52">
        <v>49.5</v>
      </c>
      <c r="BM99" s="52">
        <v>40.5</v>
      </c>
      <c r="BN99" s="52">
        <v>28</v>
      </c>
      <c r="BO99" s="52">
        <v>37</v>
      </c>
      <c r="BP99" s="52">
        <v>28</v>
      </c>
      <c r="BQ99" s="52">
        <v>18</v>
      </c>
      <c r="BR99" s="52">
        <v>46</v>
      </c>
      <c r="BS99" s="52">
        <v>38</v>
      </c>
      <c r="BT99" s="52">
        <v>3</v>
      </c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</row>
    <row r="100" spans="1:84" x14ac:dyDescent="0.3">
      <c r="A100" s="9" t="s">
        <v>164</v>
      </c>
      <c r="B100" s="10" t="s">
        <v>125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1">
        <v>9</v>
      </c>
      <c r="X100" s="10"/>
      <c r="Y100" s="11">
        <v>1</v>
      </c>
      <c r="Z100" s="11">
        <v>21</v>
      </c>
      <c r="AA100" s="10"/>
      <c r="AB100" s="10"/>
      <c r="AC100" s="10"/>
      <c r="AD100" s="10"/>
      <c r="AE100" s="10"/>
      <c r="AF100" s="11">
        <v>9</v>
      </c>
      <c r="AG100" s="10"/>
      <c r="AH100" s="10"/>
      <c r="AI100" s="11">
        <v>24</v>
      </c>
      <c r="AJ100" s="11">
        <v>3</v>
      </c>
      <c r="AK100" s="11">
        <v>1</v>
      </c>
      <c r="AL100" s="11">
        <v>22</v>
      </c>
      <c r="AM100" s="11">
        <v>9</v>
      </c>
      <c r="AN100" s="11">
        <v>41</v>
      </c>
      <c r="AO100" s="10"/>
      <c r="AP100" s="10"/>
      <c r="AQ100" s="11">
        <v>9</v>
      </c>
      <c r="AR100" s="10"/>
      <c r="AS100" s="11">
        <v>3</v>
      </c>
      <c r="AT100" s="10"/>
      <c r="AU100" s="11">
        <v>15</v>
      </c>
      <c r="AV100" s="11">
        <v>3</v>
      </c>
      <c r="AW100" s="11">
        <v>5</v>
      </c>
      <c r="AX100" s="11">
        <v>130</v>
      </c>
      <c r="AY100" s="11">
        <v>2</v>
      </c>
      <c r="AZ100" s="11">
        <v>9</v>
      </c>
      <c r="BA100" s="13">
        <v>287</v>
      </c>
      <c r="BB100" s="36">
        <v>48</v>
      </c>
      <c r="BC100" s="36">
        <v>36</v>
      </c>
      <c r="BD100" s="36">
        <v>152</v>
      </c>
      <c r="BE100" s="36">
        <v>11</v>
      </c>
      <c r="BF100" s="36">
        <v>28</v>
      </c>
      <c r="BG100" s="52">
        <v>201</v>
      </c>
      <c r="BH100" s="52">
        <v>118</v>
      </c>
      <c r="BI100" s="52">
        <v>157</v>
      </c>
      <c r="BJ100" s="52">
        <v>225</v>
      </c>
      <c r="BK100" s="52">
        <v>75</v>
      </c>
      <c r="BL100" s="52">
        <v>109</v>
      </c>
      <c r="BM100" s="52">
        <v>141</v>
      </c>
      <c r="BN100" s="52">
        <v>15</v>
      </c>
      <c r="BO100" s="52">
        <v>173</v>
      </c>
      <c r="BP100" s="52">
        <v>261</v>
      </c>
      <c r="BQ100" s="52">
        <v>66</v>
      </c>
      <c r="BR100" s="52">
        <v>468</v>
      </c>
      <c r="BS100" s="52">
        <v>247</v>
      </c>
      <c r="BT100" s="52">
        <v>169</v>
      </c>
      <c r="BU100" s="52">
        <v>219</v>
      </c>
      <c r="BV100" s="52">
        <v>156</v>
      </c>
      <c r="BW100" s="52">
        <v>240</v>
      </c>
      <c r="BX100" s="52">
        <v>297</v>
      </c>
      <c r="BY100" s="52">
        <v>135</v>
      </c>
      <c r="BZ100" s="52">
        <v>78</v>
      </c>
      <c r="CA100" s="52">
        <v>33</v>
      </c>
      <c r="CB100" s="52">
        <v>21</v>
      </c>
      <c r="CC100" s="52">
        <v>63</v>
      </c>
      <c r="CD100" s="52">
        <v>63</v>
      </c>
      <c r="CE100" s="52">
        <v>106</v>
      </c>
      <c r="CF100" s="52">
        <v>54</v>
      </c>
    </row>
    <row r="101" spans="1:84" x14ac:dyDescent="0.3">
      <c r="A101" s="9" t="s">
        <v>164</v>
      </c>
      <c r="B101" s="10" t="s">
        <v>126</v>
      </c>
      <c r="C101" s="10"/>
      <c r="D101" s="10"/>
      <c r="E101" s="11">
        <v>3</v>
      </c>
      <c r="F101" s="11">
        <v>3</v>
      </c>
      <c r="G101" s="10"/>
      <c r="H101" s="10"/>
      <c r="I101" s="11">
        <v>6</v>
      </c>
      <c r="J101" s="10"/>
      <c r="K101" s="10"/>
      <c r="L101" s="11">
        <v>6</v>
      </c>
      <c r="M101" s="10"/>
      <c r="N101" s="11">
        <v>8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1">
        <v>3</v>
      </c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1">
        <v>24</v>
      </c>
      <c r="AJ101" s="10"/>
      <c r="AK101" s="10"/>
      <c r="AL101" s="10"/>
      <c r="AM101" s="10"/>
      <c r="AN101" s="10"/>
      <c r="AO101" s="11">
        <v>12</v>
      </c>
      <c r="AP101" s="10"/>
      <c r="AQ101" s="10"/>
      <c r="AR101" s="11">
        <v>9</v>
      </c>
      <c r="AS101" s="11">
        <v>5</v>
      </c>
      <c r="AT101" s="11">
        <v>3</v>
      </c>
      <c r="AU101" s="11">
        <v>12</v>
      </c>
      <c r="AV101" s="11">
        <v>13</v>
      </c>
      <c r="AW101" s="11">
        <v>15</v>
      </c>
      <c r="AX101" s="11">
        <v>15</v>
      </c>
      <c r="AY101" s="10"/>
      <c r="AZ101" s="10"/>
      <c r="BA101" s="13">
        <v>9</v>
      </c>
      <c r="BB101" s="36">
        <v>5</v>
      </c>
      <c r="BC101" s="36">
        <v>36</v>
      </c>
      <c r="BD101" s="36">
        <v>27</v>
      </c>
      <c r="BE101" s="36">
        <v>5</v>
      </c>
      <c r="BF101" s="36">
        <v>96</v>
      </c>
      <c r="BG101" s="52">
        <v>21</v>
      </c>
      <c r="BH101" s="52">
        <v>5</v>
      </c>
      <c r="BI101" s="52">
        <v>122</v>
      </c>
      <c r="BJ101" s="52">
        <v>36</v>
      </c>
      <c r="BK101" s="52">
        <v>3</v>
      </c>
      <c r="BL101" s="52">
        <v>96</v>
      </c>
      <c r="BM101" s="52">
        <v>15</v>
      </c>
      <c r="BN101" s="52">
        <v>3</v>
      </c>
      <c r="BO101" s="52">
        <v>608</v>
      </c>
      <c r="BP101" s="52">
        <v>33</v>
      </c>
      <c r="BQ101" s="52"/>
      <c r="BR101" s="52">
        <v>668</v>
      </c>
      <c r="BS101" s="52">
        <v>36</v>
      </c>
      <c r="BT101" s="52"/>
      <c r="BU101" s="52">
        <v>623</v>
      </c>
      <c r="BV101" s="52">
        <v>42</v>
      </c>
      <c r="BW101" s="52"/>
      <c r="BX101" s="52">
        <v>601</v>
      </c>
      <c r="BY101" s="52">
        <v>21</v>
      </c>
      <c r="BZ101" s="52">
        <v>5</v>
      </c>
      <c r="CA101" s="52">
        <v>618</v>
      </c>
      <c r="CB101" s="52">
        <v>12</v>
      </c>
      <c r="CC101" s="52"/>
      <c r="CD101" s="52">
        <v>620</v>
      </c>
      <c r="CE101" s="52"/>
      <c r="CF101" s="52"/>
    </row>
    <row r="102" spans="1:84" x14ac:dyDescent="0.3">
      <c r="A102" s="9" t="s">
        <v>164</v>
      </c>
      <c r="B102" s="10" t="s">
        <v>152</v>
      </c>
      <c r="C102" s="10"/>
      <c r="D102" s="10"/>
      <c r="E102" s="11"/>
      <c r="F102" s="11"/>
      <c r="G102" s="10"/>
      <c r="H102" s="10"/>
      <c r="I102" s="11"/>
      <c r="J102" s="10"/>
      <c r="K102" s="10"/>
      <c r="L102" s="11"/>
      <c r="M102" s="10"/>
      <c r="N102" s="11"/>
      <c r="O102" s="10"/>
      <c r="P102" s="10"/>
      <c r="Q102" s="10"/>
      <c r="R102" s="10"/>
      <c r="S102" s="10"/>
      <c r="T102" s="10"/>
      <c r="U102" s="10"/>
      <c r="V102" s="10"/>
      <c r="W102" s="10"/>
      <c r="X102" s="11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1"/>
      <c r="AJ102" s="10"/>
      <c r="AK102" s="10"/>
      <c r="AL102" s="10"/>
      <c r="AM102" s="10"/>
      <c r="AN102" s="10"/>
      <c r="AO102" s="11"/>
      <c r="AP102" s="10"/>
      <c r="AQ102" s="10"/>
      <c r="AR102" s="11"/>
      <c r="AS102" s="11"/>
      <c r="AT102" s="11"/>
      <c r="AU102" s="11"/>
      <c r="AV102" s="11"/>
      <c r="AW102" s="11"/>
      <c r="AX102" s="11"/>
      <c r="AY102" s="10"/>
      <c r="AZ102" s="10"/>
      <c r="BA102" s="13"/>
      <c r="BB102" s="36"/>
      <c r="BC102" s="36"/>
      <c r="BD102" s="36"/>
      <c r="BE102" s="36"/>
      <c r="BF102" s="36"/>
      <c r="BG102" s="52"/>
      <c r="BH102" s="52">
        <v>44</v>
      </c>
      <c r="BI102" s="52">
        <v>14</v>
      </c>
      <c r="BJ102" s="52"/>
      <c r="BK102" s="52">
        <v>28</v>
      </c>
      <c r="BL102" s="52">
        <v>15</v>
      </c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</row>
    <row r="103" spans="1:84" x14ac:dyDescent="0.3">
      <c r="A103" s="9" t="s">
        <v>164</v>
      </c>
      <c r="B103" s="10" t="s">
        <v>127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1">
        <v>30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1">
        <v>1</v>
      </c>
      <c r="AF103" s="10"/>
      <c r="AG103" s="10"/>
      <c r="AH103" s="11">
        <v>6</v>
      </c>
      <c r="AI103" s="11">
        <v>21</v>
      </c>
      <c r="AJ103" s="10"/>
      <c r="AK103" s="11">
        <v>6</v>
      </c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2"/>
      <c r="BB103" s="35">
        <v>11</v>
      </c>
      <c r="BC103" s="35">
        <v>12</v>
      </c>
      <c r="BD103" s="35"/>
      <c r="BE103" s="35"/>
      <c r="BF103" s="35"/>
      <c r="BG103" s="52"/>
      <c r="BH103" s="52"/>
      <c r="BI103" s="52"/>
      <c r="BJ103" s="52"/>
      <c r="BK103" s="52">
        <v>10</v>
      </c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</row>
    <row r="104" spans="1:84" x14ac:dyDescent="0.3">
      <c r="A104" s="9" t="s">
        <v>164</v>
      </c>
      <c r="B104" s="10" t="s">
        <v>145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1">
        <v>6</v>
      </c>
      <c r="AA104" s="11">
        <v>22</v>
      </c>
      <c r="AB104" s="11">
        <v>15</v>
      </c>
      <c r="AC104" s="11">
        <v>18</v>
      </c>
      <c r="AD104" s="10"/>
      <c r="AE104" s="10"/>
      <c r="AF104" s="10"/>
      <c r="AG104" s="10"/>
      <c r="AH104" s="10"/>
      <c r="AI104" s="10"/>
      <c r="AJ104" s="10"/>
      <c r="AK104" s="11">
        <v>4</v>
      </c>
      <c r="AL104" s="11">
        <v>19</v>
      </c>
      <c r="AM104" s="10"/>
      <c r="AN104" s="11">
        <v>3</v>
      </c>
      <c r="AO104" s="11">
        <v>1</v>
      </c>
      <c r="AP104" s="11">
        <v>4</v>
      </c>
      <c r="AQ104" s="11">
        <v>3</v>
      </c>
      <c r="AR104" s="11">
        <v>3</v>
      </c>
      <c r="AS104" s="11">
        <v>4</v>
      </c>
      <c r="AT104" s="11">
        <v>3</v>
      </c>
      <c r="AU104" s="11">
        <v>4</v>
      </c>
      <c r="AV104" s="11">
        <v>1</v>
      </c>
      <c r="AW104" s="11">
        <v>3</v>
      </c>
      <c r="AX104" s="11">
        <v>3</v>
      </c>
      <c r="AY104" s="11">
        <v>1</v>
      </c>
      <c r="AZ104" s="11">
        <v>1</v>
      </c>
      <c r="BA104" s="12"/>
      <c r="BB104" s="35">
        <v>8</v>
      </c>
      <c r="BC104" s="35"/>
      <c r="BD104" s="35"/>
      <c r="BE104" s="35"/>
      <c r="BF104" s="35">
        <v>2</v>
      </c>
      <c r="BG104" s="52">
        <v>1</v>
      </c>
      <c r="BH104" s="52"/>
      <c r="BI104" s="52">
        <v>9</v>
      </c>
      <c r="BJ104" s="52">
        <v>1</v>
      </c>
      <c r="BK104" s="52">
        <v>9</v>
      </c>
      <c r="BL104" s="52">
        <v>18</v>
      </c>
      <c r="BM104" s="52"/>
      <c r="BN104" s="52">
        <v>1</v>
      </c>
      <c r="BO104" s="52">
        <v>41</v>
      </c>
      <c r="BP104" s="52">
        <v>1</v>
      </c>
      <c r="BQ104" s="52">
        <v>1</v>
      </c>
      <c r="BR104" s="52">
        <v>27</v>
      </c>
      <c r="BS104" s="52">
        <v>1</v>
      </c>
      <c r="BT104" s="52">
        <v>4</v>
      </c>
      <c r="BU104" s="52">
        <v>27</v>
      </c>
      <c r="BV104" s="52"/>
      <c r="BW104" s="52"/>
      <c r="BX104" s="52">
        <v>9</v>
      </c>
      <c r="BY104" s="52"/>
      <c r="BZ104" s="52"/>
      <c r="CA104" s="52">
        <v>39</v>
      </c>
      <c r="CB104" s="52"/>
      <c r="CC104" s="52"/>
      <c r="CD104" s="52">
        <v>21</v>
      </c>
      <c r="CE104" s="52"/>
      <c r="CF104" s="52"/>
    </row>
    <row r="105" spans="1:84" x14ac:dyDescent="0.3">
      <c r="A105" s="9" t="s">
        <v>164</v>
      </c>
      <c r="B105" s="10" t="s">
        <v>128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1">
        <v>94</v>
      </c>
      <c r="AX105" s="10"/>
      <c r="AY105" s="11">
        <v>56</v>
      </c>
      <c r="AZ105" s="11">
        <v>20</v>
      </c>
      <c r="BA105" s="13">
        <v>63</v>
      </c>
      <c r="BB105" s="36"/>
      <c r="BC105" s="36">
        <v>58</v>
      </c>
      <c r="BD105" s="36"/>
      <c r="BE105" s="36"/>
      <c r="BF105" s="36">
        <v>11</v>
      </c>
      <c r="BG105" s="52"/>
      <c r="BH105" s="52">
        <v>10</v>
      </c>
      <c r="BI105" s="52">
        <v>14</v>
      </c>
      <c r="BJ105" s="52">
        <v>30</v>
      </c>
      <c r="BK105" s="52">
        <v>17</v>
      </c>
      <c r="BL105" s="52">
        <v>5</v>
      </c>
      <c r="BM105" s="52">
        <v>9</v>
      </c>
      <c r="BN105" s="52"/>
      <c r="BO105" s="52">
        <v>4</v>
      </c>
      <c r="BP105" s="52">
        <v>6</v>
      </c>
      <c r="BQ105" s="52"/>
      <c r="BR105" s="52">
        <v>9</v>
      </c>
      <c r="BS105" s="52"/>
      <c r="BT105" s="52"/>
      <c r="BU105" s="52">
        <v>1</v>
      </c>
      <c r="BV105" s="52"/>
      <c r="BW105" s="52">
        <v>2</v>
      </c>
      <c r="BX105" s="52">
        <v>1</v>
      </c>
      <c r="BY105" s="52"/>
      <c r="BZ105" s="52"/>
      <c r="CA105" s="52">
        <v>96</v>
      </c>
      <c r="CB105" s="52"/>
      <c r="CC105" s="52"/>
      <c r="CD105" s="52"/>
      <c r="CE105" s="52"/>
      <c r="CF105" s="52"/>
    </row>
    <row r="106" spans="1:84" x14ac:dyDescent="0.3">
      <c r="A106" s="9" t="s">
        <v>164</v>
      </c>
      <c r="B106" s="10" t="s">
        <v>129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1">
        <v>3</v>
      </c>
      <c r="AA106" s="10"/>
      <c r="AB106" s="10"/>
      <c r="AC106" s="10"/>
      <c r="AD106" s="10"/>
      <c r="AE106" s="10"/>
      <c r="AF106" s="10"/>
      <c r="AG106" s="11">
        <v>8</v>
      </c>
      <c r="AH106" s="10"/>
      <c r="AI106" s="11">
        <v>6</v>
      </c>
      <c r="AJ106" s="11">
        <v>9</v>
      </c>
      <c r="AK106" s="10"/>
      <c r="AL106" s="11">
        <v>18</v>
      </c>
      <c r="AM106" s="11">
        <v>4</v>
      </c>
      <c r="AN106" s="10"/>
      <c r="AO106" s="11">
        <v>2</v>
      </c>
      <c r="AP106" s="11">
        <v>3</v>
      </c>
      <c r="AQ106" s="11">
        <v>7</v>
      </c>
      <c r="AR106" s="10"/>
      <c r="AS106" s="11">
        <v>28</v>
      </c>
      <c r="AT106" s="11">
        <v>72</v>
      </c>
      <c r="AU106" s="11">
        <v>1</v>
      </c>
      <c r="AV106" s="10"/>
      <c r="AW106" s="10"/>
      <c r="AX106" s="10"/>
      <c r="AY106" s="10"/>
      <c r="AZ106" s="10"/>
      <c r="BA106" s="12"/>
      <c r="BB106" s="35"/>
      <c r="BC106" s="35"/>
      <c r="BD106" s="35"/>
      <c r="BE106" s="35"/>
      <c r="BF106" s="35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</row>
    <row r="107" spans="1:84" x14ac:dyDescent="0.3">
      <c r="A107" s="14" t="s">
        <v>164</v>
      </c>
      <c r="B107" s="15" t="s">
        <v>138</v>
      </c>
      <c r="C107" s="15">
        <v>500</v>
      </c>
      <c r="D107" s="15">
        <v>658</v>
      </c>
      <c r="E107" s="15">
        <v>336</v>
      </c>
      <c r="F107" s="15">
        <v>425</v>
      </c>
      <c r="G107" s="15">
        <v>510</v>
      </c>
      <c r="H107" s="15">
        <v>158</v>
      </c>
      <c r="I107" s="15">
        <v>494</v>
      </c>
      <c r="J107" s="15">
        <v>539</v>
      </c>
      <c r="K107" s="16">
        <v>272</v>
      </c>
      <c r="L107" s="16">
        <v>299</v>
      </c>
      <c r="M107" s="16">
        <v>510</v>
      </c>
      <c r="N107" s="15">
        <v>411</v>
      </c>
      <c r="O107" s="15">
        <v>335</v>
      </c>
      <c r="P107" s="15">
        <v>825</v>
      </c>
      <c r="Q107" s="15">
        <v>522</v>
      </c>
      <c r="R107" s="15">
        <v>308</v>
      </c>
      <c r="S107" s="15">
        <v>631</v>
      </c>
      <c r="T107" s="15">
        <v>427</v>
      </c>
      <c r="U107" s="15">
        <v>277</v>
      </c>
      <c r="V107" s="15">
        <v>449</v>
      </c>
      <c r="W107" s="15">
        <v>532</v>
      </c>
      <c r="X107" s="15">
        <v>254</v>
      </c>
      <c r="Y107" s="15">
        <v>536</v>
      </c>
      <c r="Z107" s="15">
        <v>817</v>
      </c>
      <c r="AA107" s="15">
        <v>329</v>
      </c>
      <c r="AB107" s="15">
        <v>398</v>
      </c>
      <c r="AC107" s="15">
        <v>485</v>
      </c>
      <c r="AD107" s="15">
        <v>211</v>
      </c>
      <c r="AE107" s="15">
        <v>459</v>
      </c>
      <c r="AF107" s="15">
        <v>391</v>
      </c>
      <c r="AG107" s="16">
        <v>285</v>
      </c>
      <c r="AH107" s="16">
        <v>414</v>
      </c>
      <c r="AI107" s="15">
        <v>647</v>
      </c>
      <c r="AJ107" s="16">
        <v>329</v>
      </c>
      <c r="AK107" s="16">
        <v>531</v>
      </c>
      <c r="AL107" s="16">
        <v>702</v>
      </c>
      <c r="AM107" s="16">
        <v>758</v>
      </c>
      <c r="AN107" s="16">
        <v>776.5</v>
      </c>
      <c r="AO107" s="16">
        <v>1717</v>
      </c>
      <c r="AP107" s="16">
        <v>745.5</v>
      </c>
      <c r="AQ107" s="16">
        <v>1364.5</v>
      </c>
      <c r="AR107" s="16">
        <v>2148</v>
      </c>
      <c r="AS107" s="16">
        <v>1214</v>
      </c>
      <c r="AT107" s="16">
        <v>1705.5</v>
      </c>
      <c r="AU107" s="16">
        <v>2659</v>
      </c>
      <c r="AV107" s="16">
        <v>1381</v>
      </c>
      <c r="AW107" s="16">
        <v>1854</v>
      </c>
      <c r="AX107" s="16">
        <v>2207.5</v>
      </c>
      <c r="AY107" s="16">
        <v>1227</v>
      </c>
      <c r="AZ107" s="16">
        <v>1982</v>
      </c>
      <c r="BA107" s="17">
        <v>2539</v>
      </c>
      <c r="BB107" s="37">
        <f t="shared" ref="BB107:BE107" si="12">SUM(BB60:BB106)</f>
        <v>1719</v>
      </c>
      <c r="BC107" s="37">
        <f t="shared" si="12"/>
        <v>1985.5</v>
      </c>
      <c r="BD107" s="37">
        <f t="shared" si="12"/>
        <v>2848.5</v>
      </c>
      <c r="BE107" s="37">
        <f t="shared" si="12"/>
        <v>1718</v>
      </c>
      <c r="BF107" s="37">
        <f>SUM(BF60:BF106)</f>
        <v>3107</v>
      </c>
      <c r="BG107" s="53">
        <f t="shared" ref="BG107:BJ107" si="13">SUM(BG60:BG106)</f>
        <v>2438</v>
      </c>
      <c r="BH107" s="53">
        <f t="shared" si="13"/>
        <v>1989</v>
      </c>
      <c r="BI107" s="53">
        <f t="shared" si="13"/>
        <v>3578</v>
      </c>
      <c r="BJ107" s="53">
        <f t="shared" si="13"/>
        <v>2118.5</v>
      </c>
      <c r="BK107" s="53">
        <f t="shared" ref="BK107:BL107" si="14">SUM(BK60:BK106)</f>
        <v>2095</v>
      </c>
      <c r="BL107" s="53">
        <f t="shared" si="14"/>
        <v>3923.5</v>
      </c>
      <c r="BM107" s="53">
        <f t="shared" ref="BM107:BP107" si="15">SUM(BM60:BM106)</f>
        <v>1534.5</v>
      </c>
      <c r="BN107" s="53">
        <f t="shared" si="15"/>
        <v>1556.5</v>
      </c>
      <c r="BO107" s="53">
        <f t="shared" si="15"/>
        <v>5661.5</v>
      </c>
      <c r="BP107" s="53">
        <f t="shared" si="15"/>
        <v>1667</v>
      </c>
      <c r="BQ107" s="53">
        <f t="shared" ref="BQ107:BW107" si="16">SUM(BQ60:BQ106)</f>
        <v>1711.5</v>
      </c>
      <c r="BR107" s="53">
        <f t="shared" si="16"/>
        <v>7908.5</v>
      </c>
      <c r="BS107" s="53">
        <f t="shared" si="16"/>
        <v>1289.5</v>
      </c>
      <c r="BT107" s="53">
        <f t="shared" si="16"/>
        <v>2041</v>
      </c>
      <c r="BU107" s="53">
        <f t="shared" si="16"/>
        <v>8487</v>
      </c>
      <c r="BV107" s="53">
        <f t="shared" si="16"/>
        <v>1062</v>
      </c>
      <c r="BW107" s="53">
        <f t="shared" si="16"/>
        <v>1981</v>
      </c>
      <c r="BX107" s="53">
        <f>SUM(BX60:BX106)</f>
        <v>7973.5</v>
      </c>
      <c r="BY107" s="53">
        <f>SUM(BY60:BY106)</f>
        <v>1032</v>
      </c>
      <c r="BZ107" s="53">
        <v>2182.5</v>
      </c>
      <c r="CA107" s="53">
        <v>7644</v>
      </c>
      <c r="CB107" s="53">
        <f>SUM(CB59:CB106)</f>
        <v>834</v>
      </c>
      <c r="CC107" s="53">
        <f t="shared" ref="CC107:CF107" si="17">SUM(CC59:CC106)</f>
        <v>3007.5</v>
      </c>
      <c r="CD107" s="53">
        <f t="shared" si="17"/>
        <v>8119.5</v>
      </c>
      <c r="CE107" s="53">
        <f t="shared" si="17"/>
        <v>519</v>
      </c>
      <c r="CF107" s="53">
        <f t="shared" si="17"/>
        <v>2846</v>
      </c>
    </row>
    <row r="108" spans="1:84" x14ac:dyDescent="0.3">
      <c r="A108" s="9" t="s">
        <v>131</v>
      </c>
      <c r="B108" s="10" t="s">
        <v>130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1">
        <v>52</v>
      </c>
      <c r="Q108" s="11">
        <v>75</v>
      </c>
      <c r="R108" s="11">
        <v>120</v>
      </c>
      <c r="S108" s="11">
        <v>114</v>
      </c>
      <c r="T108" s="11">
        <v>61</v>
      </c>
      <c r="U108" s="11">
        <v>58</v>
      </c>
      <c r="V108" s="11">
        <v>33</v>
      </c>
      <c r="W108" s="11">
        <v>89</v>
      </c>
      <c r="X108" s="11">
        <v>120</v>
      </c>
      <c r="Y108" s="11">
        <v>273</v>
      </c>
      <c r="Z108" s="11">
        <v>87</v>
      </c>
      <c r="AA108" s="11">
        <v>69</v>
      </c>
      <c r="AB108" s="11">
        <v>29</v>
      </c>
      <c r="AC108" s="11">
        <v>33</v>
      </c>
      <c r="AD108" s="11">
        <v>125</v>
      </c>
      <c r="AE108" s="11">
        <v>15</v>
      </c>
      <c r="AF108" s="11">
        <v>70</v>
      </c>
      <c r="AG108" s="11">
        <v>22</v>
      </c>
      <c r="AH108" s="11">
        <v>42</v>
      </c>
      <c r="AI108" s="11">
        <v>8</v>
      </c>
      <c r="AJ108" s="11">
        <v>23</v>
      </c>
      <c r="AK108" s="11">
        <v>34</v>
      </c>
      <c r="AL108" s="11">
        <v>18</v>
      </c>
      <c r="AM108" s="11">
        <v>6</v>
      </c>
      <c r="AN108" s="11">
        <v>9</v>
      </c>
      <c r="AO108" s="11">
        <v>18</v>
      </c>
      <c r="AP108" s="11">
        <v>3</v>
      </c>
      <c r="AQ108" s="11">
        <v>6</v>
      </c>
      <c r="AR108" s="11">
        <v>6</v>
      </c>
      <c r="AS108" s="11">
        <v>12</v>
      </c>
      <c r="AT108" s="11">
        <v>15</v>
      </c>
      <c r="AU108" s="11">
        <v>31</v>
      </c>
      <c r="AV108" s="11">
        <v>49</v>
      </c>
      <c r="AW108" s="11">
        <v>72</v>
      </c>
      <c r="AX108" s="11">
        <v>6</v>
      </c>
      <c r="AY108" s="10"/>
      <c r="AZ108" s="11">
        <v>30</v>
      </c>
      <c r="BA108" s="13">
        <v>24</v>
      </c>
      <c r="BB108" s="36">
        <v>77</v>
      </c>
      <c r="BC108" s="36">
        <v>182</v>
      </c>
      <c r="BD108" s="36">
        <v>36</v>
      </c>
      <c r="BE108" s="36">
        <v>126</v>
      </c>
      <c r="BF108" s="36">
        <v>317</v>
      </c>
      <c r="BG108" s="52">
        <v>57</v>
      </c>
      <c r="BH108" s="52">
        <v>157</v>
      </c>
      <c r="BI108" s="52">
        <v>194</v>
      </c>
      <c r="BJ108" s="52">
        <v>135</v>
      </c>
      <c r="BK108" s="52">
        <v>115</v>
      </c>
      <c r="BL108" s="52">
        <v>359</v>
      </c>
      <c r="BM108" s="52">
        <v>74</v>
      </c>
      <c r="BN108" s="52">
        <v>126</v>
      </c>
      <c r="BO108" s="52">
        <v>729</v>
      </c>
      <c r="BP108" s="52">
        <v>49</v>
      </c>
      <c r="BQ108" s="52">
        <v>171</v>
      </c>
      <c r="BR108" s="52">
        <v>240</v>
      </c>
      <c r="BS108" s="52">
        <v>96</v>
      </c>
      <c r="BT108" s="52">
        <v>201</v>
      </c>
      <c r="BU108" s="52">
        <v>228</v>
      </c>
      <c r="BV108" s="52">
        <v>56</v>
      </c>
      <c r="BW108" s="52">
        <v>127</v>
      </c>
      <c r="BX108" s="52">
        <v>133</v>
      </c>
      <c r="BY108" s="52"/>
      <c r="BZ108" s="52"/>
      <c r="CA108" s="52"/>
      <c r="CB108" s="52"/>
      <c r="CC108" s="52"/>
      <c r="CD108" s="52"/>
      <c r="CE108" s="52"/>
      <c r="CF108" s="52"/>
    </row>
    <row r="109" spans="1:84" x14ac:dyDescent="0.3">
      <c r="A109" s="9" t="s">
        <v>131</v>
      </c>
      <c r="B109" s="10" t="s">
        <v>131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1">
        <v>12</v>
      </c>
      <c r="Q109" s="11">
        <v>53</v>
      </c>
      <c r="R109" s="11">
        <v>8</v>
      </c>
      <c r="S109" s="11">
        <v>42</v>
      </c>
      <c r="T109" s="11">
        <v>27</v>
      </c>
      <c r="U109" s="11">
        <v>14</v>
      </c>
      <c r="V109" s="11">
        <v>39</v>
      </c>
      <c r="W109" s="11">
        <v>57</v>
      </c>
      <c r="X109" s="11">
        <v>24</v>
      </c>
      <c r="Y109" s="11">
        <v>75</v>
      </c>
      <c r="Z109" s="11">
        <v>48</v>
      </c>
      <c r="AA109" s="11">
        <v>86</v>
      </c>
      <c r="AB109" s="11">
        <v>157</v>
      </c>
      <c r="AC109" s="11">
        <v>134</v>
      </c>
      <c r="AD109" s="11">
        <v>160</v>
      </c>
      <c r="AE109" s="11">
        <v>164</v>
      </c>
      <c r="AF109" s="11">
        <v>156</v>
      </c>
      <c r="AG109" s="11">
        <v>248</v>
      </c>
      <c r="AH109" s="11">
        <v>174</v>
      </c>
      <c r="AI109" s="11">
        <v>186</v>
      </c>
      <c r="AJ109" s="11">
        <v>111</v>
      </c>
      <c r="AK109" s="11">
        <v>103</v>
      </c>
      <c r="AL109" s="11">
        <v>104</v>
      </c>
      <c r="AM109" s="11">
        <v>146</v>
      </c>
      <c r="AN109" s="11">
        <v>119</v>
      </c>
      <c r="AO109" s="11">
        <v>100</v>
      </c>
      <c r="AP109" s="11">
        <v>96</v>
      </c>
      <c r="AQ109" s="11">
        <v>75</v>
      </c>
      <c r="AR109" s="11">
        <v>66</v>
      </c>
      <c r="AS109" s="11">
        <v>92</v>
      </c>
      <c r="AT109" s="11">
        <v>84</v>
      </c>
      <c r="AU109" s="11">
        <v>93</v>
      </c>
      <c r="AV109" s="11">
        <v>152</v>
      </c>
      <c r="AW109" s="11">
        <v>128</v>
      </c>
      <c r="AX109" s="11">
        <v>190</v>
      </c>
      <c r="AY109" s="11">
        <v>297</v>
      </c>
      <c r="AZ109" s="11">
        <v>245</v>
      </c>
      <c r="BA109" s="13">
        <v>201</v>
      </c>
      <c r="BB109" s="36">
        <v>344</v>
      </c>
      <c r="BC109" s="36">
        <v>308</v>
      </c>
      <c r="BD109" s="36">
        <v>166</v>
      </c>
      <c r="BE109" s="36">
        <v>307</v>
      </c>
      <c r="BF109" s="36">
        <v>331</v>
      </c>
      <c r="BG109" s="52">
        <v>124</v>
      </c>
      <c r="BH109" s="52">
        <v>321</v>
      </c>
      <c r="BI109" s="52">
        <v>332</v>
      </c>
      <c r="BJ109" s="52">
        <v>267</v>
      </c>
      <c r="BK109" s="52">
        <v>299</v>
      </c>
      <c r="BL109" s="52">
        <v>341</v>
      </c>
      <c r="BM109" s="52">
        <v>200</v>
      </c>
      <c r="BN109" s="52">
        <v>313</v>
      </c>
      <c r="BO109" s="52">
        <v>296</v>
      </c>
      <c r="BP109" s="52">
        <v>171</v>
      </c>
      <c r="BQ109" s="52">
        <v>271</v>
      </c>
      <c r="BR109" s="52">
        <v>295</v>
      </c>
      <c r="BS109" s="52">
        <v>155</v>
      </c>
      <c r="BT109" s="52">
        <v>0</v>
      </c>
      <c r="BU109" s="52">
        <v>0</v>
      </c>
      <c r="BV109" s="52"/>
      <c r="BW109" s="52"/>
      <c r="BX109" s="52"/>
      <c r="BY109" s="52"/>
      <c r="BZ109" s="52"/>
      <c r="CA109" s="52"/>
      <c r="CB109" s="52">
        <v>582</v>
      </c>
      <c r="CC109" s="52">
        <v>597</v>
      </c>
      <c r="CD109" s="52">
        <v>936</v>
      </c>
      <c r="CE109" s="52">
        <v>693</v>
      </c>
      <c r="CF109" s="52">
        <v>1056</v>
      </c>
    </row>
    <row r="110" spans="1:84" x14ac:dyDescent="0.3">
      <c r="A110" s="14" t="s">
        <v>131</v>
      </c>
      <c r="B110" s="15" t="s">
        <v>138</v>
      </c>
      <c r="C110" s="15"/>
      <c r="D110" s="15"/>
      <c r="E110" s="15"/>
      <c r="F110" s="15"/>
      <c r="G110" s="15"/>
      <c r="H110" s="15"/>
      <c r="I110" s="15"/>
      <c r="J110" s="15"/>
      <c r="K110" s="16"/>
      <c r="L110" s="16"/>
      <c r="M110" s="16"/>
      <c r="N110" s="15"/>
      <c r="O110" s="15"/>
      <c r="P110" s="15">
        <v>64</v>
      </c>
      <c r="Q110" s="15">
        <v>128</v>
      </c>
      <c r="R110" s="15">
        <v>128</v>
      </c>
      <c r="S110" s="15">
        <v>156</v>
      </c>
      <c r="T110" s="15">
        <v>88</v>
      </c>
      <c r="U110" s="15">
        <v>72</v>
      </c>
      <c r="V110" s="15">
        <v>72</v>
      </c>
      <c r="W110" s="15">
        <v>146</v>
      </c>
      <c r="X110" s="15">
        <v>144</v>
      </c>
      <c r="Y110" s="15">
        <v>348</v>
      </c>
      <c r="Z110" s="15">
        <v>135</v>
      </c>
      <c r="AA110" s="15">
        <v>155</v>
      </c>
      <c r="AB110" s="15">
        <v>186</v>
      </c>
      <c r="AC110" s="15">
        <v>167</v>
      </c>
      <c r="AD110" s="15">
        <v>285</v>
      </c>
      <c r="AE110" s="15">
        <v>179</v>
      </c>
      <c r="AF110" s="15">
        <v>226</v>
      </c>
      <c r="AG110" s="16">
        <v>270</v>
      </c>
      <c r="AH110" s="16">
        <v>216</v>
      </c>
      <c r="AI110" s="15">
        <v>194</v>
      </c>
      <c r="AJ110" s="16">
        <v>134</v>
      </c>
      <c r="AK110" s="16">
        <v>137</v>
      </c>
      <c r="AL110" s="16">
        <v>122</v>
      </c>
      <c r="AM110" s="16">
        <v>152</v>
      </c>
      <c r="AN110" s="16">
        <v>128</v>
      </c>
      <c r="AO110" s="16">
        <v>118</v>
      </c>
      <c r="AP110" s="16">
        <v>99</v>
      </c>
      <c r="AQ110" s="16">
        <v>81</v>
      </c>
      <c r="AR110" s="16">
        <v>72</v>
      </c>
      <c r="AS110" s="16">
        <v>104</v>
      </c>
      <c r="AT110" s="16">
        <v>99</v>
      </c>
      <c r="AU110" s="16">
        <v>124</v>
      </c>
      <c r="AV110" s="16">
        <v>201</v>
      </c>
      <c r="AW110" s="16">
        <v>200</v>
      </c>
      <c r="AX110" s="16">
        <v>196</v>
      </c>
      <c r="AY110" s="16">
        <v>297</v>
      </c>
      <c r="AZ110" s="16">
        <v>275</v>
      </c>
      <c r="BA110" s="17">
        <v>225</v>
      </c>
      <c r="BB110" s="37">
        <f t="shared" ref="BB110:BE110" si="18">SUM(BB108:BB109)</f>
        <v>421</v>
      </c>
      <c r="BC110" s="37">
        <f t="shared" si="18"/>
        <v>490</v>
      </c>
      <c r="BD110" s="37">
        <f t="shared" si="18"/>
        <v>202</v>
      </c>
      <c r="BE110" s="37">
        <f t="shared" si="18"/>
        <v>433</v>
      </c>
      <c r="BF110" s="37">
        <f>SUM(BF108:BF109)</f>
        <v>648</v>
      </c>
      <c r="BG110" s="53">
        <f t="shared" ref="BG110:BJ110" si="19">SUM(BG108:BG109)</f>
        <v>181</v>
      </c>
      <c r="BH110" s="53">
        <f t="shared" si="19"/>
        <v>478</v>
      </c>
      <c r="BI110" s="53">
        <f t="shared" si="19"/>
        <v>526</v>
      </c>
      <c r="BJ110" s="53">
        <f t="shared" si="19"/>
        <v>402</v>
      </c>
      <c r="BK110" s="53">
        <f t="shared" ref="BK110:BL110" si="20">SUM(BK108:BK109)</f>
        <v>414</v>
      </c>
      <c r="BL110" s="53">
        <f t="shared" si="20"/>
        <v>700</v>
      </c>
      <c r="BM110" s="53">
        <f t="shared" ref="BM110:BW110" si="21">SUM(BM108:BM109)</f>
        <v>274</v>
      </c>
      <c r="BN110" s="53">
        <f t="shared" si="21"/>
        <v>439</v>
      </c>
      <c r="BO110" s="53">
        <f t="shared" si="21"/>
        <v>1025</v>
      </c>
      <c r="BP110" s="53">
        <f t="shared" si="21"/>
        <v>220</v>
      </c>
      <c r="BQ110" s="53">
        <f t="shared" si="21"/>
        <v>442</v>
      </c>
      <c r="BR110" s="53">
        <f t="shared" si="21"/>
        <v>535</v>
      </c>
      <c r="BS110" s="53">
        <f t="shared" si="21"/>
        <v>251</v>
      </c>
      <c r="BT110" s="53">
        <f t="shared" si="21"/>
        <v>201</v>
      </c>
      <c r="BU110" s="53">
        <f t="shared" si="21"/>
        <v>228</v>
      </c>
      <c r="BV110" s="53">
        <f t="shared" si="21"/>
        <v>56</v>
      </c>
      <c r="BW110" s="53">
        <f t="shared" si="21"/>
        <v>127</v>
      </c>
      <c r="BX110" s="53">
        <v>133</v>
      </c>
      <c r="BY110" s="53">
        <v>0</v>
      </c>
      <c r="BZ110" s="53">
        <v>0</v>
      </c>
      <c r="CA110" s="53">
        <v>0</v>
      </c>
      <c r="CB110" s="53">
        <f>SUM(CB108:CB109)</f>
        <v>582</v>
      </c>
      <c r="CC110" s="53">
        <f t="shared" ref="CC110:CF110" si="22">SUM(CC108:CC109)</f>
        <v>597</v>
      </c>
      <c r="CD110" s="53">
        <f t="shared" si="22"/>
        <v>936</v>
      </c>
      <c r="CE110" s="53">
        <f t="shared" si="22"/>
        <v>693</v>
      </c>
      <c r="CF110" s="53">
        <f t="shared" si="22"/>
        <v>1056</v>
      </c>
    </row>
    <row r="111" spans="1:84" x14ac:dyDescent="0.3">
      <c r="A111" s="9" t="s">
        <v>165</v>
      </c>
      <c r="B111" s="10" t="s">
        <v>132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1">
        <v>3</v>
      </c>
      <c r="AX111" s="11">
        <v>6</v>
      </c>
      <c r="AY111" s="10"/>
      <c r="AZ111" s="11">
        <v>6</v>
      </c>
      <c r="BA111" s="13">
        <v>9</v>
      </c>
      <c r="BB111" s="36">
        <v>6</v>
      </c>
      <c r="BC111" s="36">
        <v>3</v>
      </c>
      <c r="BD111" s="36">
        <v>3</v>
      </c>
      <c r="BE111" s="36">
        <v>15</v>
      </c>
      <c r="BF111" s="36">
        <v>18</v>
      </c>
      <c r="BG111" s="52">
        <v>9</v>
      </c>
      <c r="BH111" s="52">
        <v>9</v>
      </c>
      <c r="BI111" s="52">
        <v>6</v>
      </c>
      <c r="BJ111" s="52">
        <v>6</v>
      </c>
      <c r="BK111" s="52">
        <v>40</v>
      </c>
      <c r="BL111" s="52">
        <v>9</v>
      </c>
      <c r="BM111" s="52">
        <v>3</v>
      </c>
      <c r="BN111" s="52">
        <v>12</v>
      </c>
      <c r="BO111" s="52">
        <v>429</v>
      </c>
      <c r="BP111" s="52">
        <v>57</v>
      </c>
      <c r="BQ111" s="52">
        <v>276</v>
      </c>
      <c r="BR111" s="52">
        <v>249</v>
      </c>
      <c r="BS111" s="52">
        <v>3</v>
      </c>
      <c r="BT111" s="52">
        <v>93</v>
      </c>
      <c r="BU111" s="52">
        <v>162</v>
      </c>
      <c r="BV111" s="52"/>
      <c r="BW111" s="52">
        <v>75</v>
      </c>
      <c r="BX111" s="52">
        <v>132</v>
      </c>
      <c r="BY111" s="52"/>
      <c r="BZ111" s="52">
        <v>3</v>
      </c>
      <c r="CA111" s="52">
        <v>210</v>
      </c>
      <c r="CB111" s="52"/>
      <c r="CC111" s="52">
        <v>72</v>
      </c>
      <c r="CD111" s="52">
        <v>201</v>
      </c>
      <c r="CE111" s="52"/>
      <c r="CF111" s="52">
        <v>117</v>
      </c>
    </row>
    <row r="112" spans="1:84" x14ac:dyDescent="0.3">
      <c r="A112" s="9" t="s">
        <v>165</v>
      </c>
      <c r="B112" s="10" t="s">
        <v>133</v>
      </c>
      <c r="C112" s="10"/>
      <c r="D112" s="10"/>
      <c r="E112" s="10"/>
      <c r="F112" s="10"/>
      <c r="G112" s="10"/>
      <c r="H112" s="10"/>
      <c r="I112" s="10"/>
      <c r="J112" s="10"/>
      <c r="K112" s="11">
        <v>3</v>
      </c>
      <c r="L112" s="11">
        <v>21</v>
      </c>
      <c r="M112" s="11">
        <v>42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>
        <v>60</v>
      </c>
      <c r="AH112" s="11">
        <v>57</v>
      </c>
      <c r="AI112" s="10"/>
      <c r="AJ112" s="11">
        <v>126</v>
      </c>
      <c r="AK112" s="11">
        <v>83</v>
      </c>
      <c r="AL112" s="11">
        <v>33</v>
      </c>
      <c r="AM112" s="11">
        <v>240</v>
      </c>
      <c r="AN112" s="11">
        <v>183</v>
      </c>
      <c r="AO112" s="11">
        <v>72</v>
      </c>
      <c r="AP112" s="11">
        <v>99</v>
      </c>
      <c r="AQ112" s="11">
        <v>174</v>
      </c>
      <c r="AR112" s="11">
        <v>54</v>
      </c>
      <c r="AS112" s="11">
        <v>183</v>
      </c>
      <c r="AT112" s="11">
        <v>210</v>
      </c>
      <c r="AU112" s="11">
        <v>66</v>
      </c>
      <c r="AV112" s="11">
        <v>237</v>
      </c>
      <c r="AW112" s="11">
        <v>174</v>
      </c>
      <c r="AX112" s="11">
        <v>39</v>
      </c>
      <c r="AY112" s="11">
        <v>126</v>
      </c>
      <c r="AZ112" s="11">
        <v>153</v>
      </c>
      <c r="BA112" s="13">
        <v>129</v>
      </c>
      <c r="BB112" s="36">
        <v>63</v>
      </c>
      <c r="BC112" s="36">
        <v>39</v>
      </c>
      <c r="BD112" s="36">
        <v>21</v>
      </c>
      <c r="BE112" s="36">
        <v>33</v>
      </c>
      <c r="BF112" s="36">
        <v>24</v>
      </c>
      <c r="BG112" s="52">
        <v>21</v>
      </c>
      <c r="BH112" s="52">
        <v>60</v>
      </c>
      <c r="BI112" s="52">
        <v>42</v>
      </c>
      <c r="BJ112" s="52">
        <v>12</v>
      </c>
      <c r="BK112" s="52">
        <v>27</v>
      </c>
      <c r="BL112" s="52">
        <v>27</v>
      </c>
      <c r="BM112" s="52">
        <v>3</v>
      </c>
      <c r="BN112" s="52">
        <v>39</v>
      </c>
      <c r="BO112" s="52">
        <v>21</v>
      </c>
      <c r="BP112" s="52">
        <v>6</v>
      </c>
      <c r="BQ112" s="52">
        <v>15</v>
      </c>
      <c r="BR112" s="52">
        <v>21</v>
      </c>
      <c r="BS112" s="52"/>
      <c r="BT112" s="52"/>
      <c r="BU112" s="52">
        <v>0</v>
      </c>
      <c r="BV112" s="52"/>
      <c r="BW112" s="52"/>
      <c r="BX112" s="52">
        <v>3</v>
      </c>
      <c r="BY112" s="52"/>
      <c r="BZ112" s="52"/>
      <c r="CA112" s="52"/>
      <c r="CB112" s="52"/>
      <c r="CC112" s="52"/>
      <c r="CD112" s="52"/>
      <c r="CE112" s="52"/>
      <c r="CF112" s="52"/>
    </row>
    <row r="113" spans="1:84" x14ac:dyDescent="0.3">
      <c r="A113" s="14" t="s">
        <v>165</v>
      </c>
      <c r="B113" s="15" t="s">
        <v>138</v>
      </c>
      <c r="C113" s="15"/>
      <c r="D113" s="15"/>
      <c r="E113" s="15"/>
      <c r="F113" s="15"/>
      <c r="G113" s="15"/>
      <c r="H113" s="15"/>
      <c r="I113" s="15"/>
      <c r="J113" s="15"/>
      <c r="K113" s="16">
        <v>3</v>
      </c>
      <c r="L113" s="16">
        <v>21</v>
      </c>
      <c r="M113" s="16">
        <v>42</v>
      </c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6">
        <v>60</v>
      </c>
      <c r="AH113" s="16">
        <v>57</v>
      </c>
      <c r="AI113" s="15"/>
      <c r="AJ113" s="16">
        <v>126</v>
      </c>
      <c r="AK113" s="16">
        <v>83</v>
      </c>
      <c r="AL113" s="16">
        <v>33</v>
      </c>
      <c r="AM113" s="16">
        <v>240</v>
      </c>
      <c r="AN113" s="16">
        <v>183</v>
      </c>
      <c r="AO113" s="16">
        <v>72</v>
      </c>
      <c r="AP113" s="16">
        <v>99</v>
      </c>
      <c r="AQ113" s="16">
        <v>174</v>
      </c>
      <c r="AR113" s="16">
        <v>54</v>
      </c>
      <c r="AS113" s="16">
        <v>183</v>
      </c>
      <c r="AT113" s="16">
        <v>210</v>
      </c>
      <c r="AU113" s="16">
        <v>66</v>
      </c>
      <c r="AV113" s="16">
        <v>237</v>
      </c>
      <c r="AW113" s="16">
        <v>177</v>
      </c>
      <c r="AX113" s="16">
        <v>45</v>
      </c>
      <c r="AY113" s="16">
        <v>126</v>
      </c>
      <c r="AZ113" s="16">
        <v>159</v>
      </c>
      <c r="BA113" s="17">
        <v>138</v>
      </c>
      <c r="BB113" s="37">
        <f t="shared" ref="BB113:BE113" si="23">SUM(BB111:BB112)</f>
        <v>69</v>
      </c>
      <c r="BC113" s="37">
        <f t="shared" si="23"/>
        <v>42</v>
      </c>
      <c r="BD113" s="37">
        <f t="shared" si="23"/>
        <v>24</v>
      </c>
      <c r="BE113" s="37">
        <f t="shared" si="23"/>
        <v>48</v>
      </c>
      <c r="BF113" s="37">
        <f>SUM(BF111:BF112)</f>
        <v>42</v>
      </c>
      <c r="BG113" s="53">
        <f t="shared" ref="BG113:BJ113" si="24">SUM(BG111:BG112)</f>
        <v>30</v>
      </c>
      <c r="BH113" s="53">
        <f t="shared" si="24"/>
        <v>69</v>
      </c>
      <c r="BI113" s="53">
        <f t="shared" si="24"/>
        <v>48</v>
      </c>
      <c r="BJ113" s="53">
        <f t="shared" si="24"/>
        <v>18</v>
      </c>
      <c r="BK113" s="53">
        <f t="shared" ref="BK113:BL113" si="25">SUM(BK111:BK112)</f>
        <v>67</v>
      </c>
      <c r="BL113" s="53">
        <f t="shared" si="25"/>
        <v>36</v>
      </c>
      <c r="BM113" s="53">
        <f t="shared" ref="BM113:BN113" si="26">SUM(BM111:BM112)</f>
        <v>6</v>
      </c>
      <c r="BN113" s="53">
        <f t="shared" si="26"/>
        <v>51</v>
      </c>
      <c r="BO113" s="53">
        <f t="shared" ref="BO113:BQ113" si="27">SUM(BO111:BO112)</f>
        <v>450</v>
      </c>
      <c r="BP113" s="53">
        <f t="shared" si="27"/>
        <v>63</v>
      </c>
      <c r="BQ113" s="53">
        <f t="shared" si="27"/>
        <v>291</v>
      </c>
      <c r="BR113" s="53">
        <f t="shared" ref="BR113:BW113" si="28">SUM(BR111:BR112)</f>
        <v>270</v>
      </c>
      <c r="BS113" s="53">
        <f t="shared" si="28"/>
        <v>3</v>
      </c>
      <c r="BT113" s="53">
        <f t="shared" si="28"/>
        <v>93</v>
      </c>
      <c r="BU113" s="53">
        <f t="shared" si="28"/>
        <v>162</v>
      </c>
      <c r="BV113" s="53">
        <f t="shared" si="28"/>
        <v>0</v>
      </c>
      <c r="BW113" s="53">
        <f t="shared" si="28"/>
        <v>75</v>
      </c>
      <c r="BX113" s="53">
        <v>135</v>
      </c>
      <c r="BY113" s="53">
        <v>0</v>
      </c>
      <c r="BZ113" s="53">
        <v>3</v>
      </c>
      <c r="CA113" s="53">
        <v>210</v>
      </c>
      <c r="CB113" s="53">
        <f>SUM(CB111:CB112)</f>
        <v>0</v>
      </c>
      <c r="CC113" s="53">
        <f t="shared" ref="CC113:CF113" si="29">SUM(CC111:CC112)</f>
        <v>72</v>
      </c>
      <c r="CD113" s="53">
        <f t="shared" si="29"/>
        <v>201</v>
      </c>
      <c r="CE113" s="53">
        <f t="shared" si="29"/>
        <v>0</v>
      </c>
      <c r="CF113" s="53">
        <f t="shared" si="29"/>
        <v>117</v>
      </c>
    </row>
    <row r="114" spans="1:84" x14ac:dyDescent="0.3">
      <c r="A114" s="26" t="s">
        <v>144</v>
      </c>
      <c r="B114" s="27" t="s">
        <v>138</v>
      </c>
      <c r="C114" s="27"/>
      <c r="D114" s="27"/>
      <c r="E114" s="27"/>
      <c r="F114" s="27"/>
      <c r="G114" s="27"/>
      <c r="H114" s="27"/>
      <c r="I114" s="27"/>
      <c r="J114" s="27"/>
      <c r="K114" s="28"/>
      <c r="L114" s="28"/>
      <c r="M114" s="28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8"/>
      <c r="AH114" s="28"/>
      <c r="AI114" s="27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9"/>
      <c r="BB114" s="38">
        <v>592.75</v>
      </c>
      <c r="BC114" s="38">
        <v>553.20000000000005</v>
      </c>
      <c r="BD114" s="38">
        <v>573.4</v>
      </c>
      <c r="BE114" s="38">
        <v>931.4</v>
      </c>
      <c r="BF114" s="38">
        <v>1532.3</v>
      </c>
      <c r="BG114" s="54">
        <v>617.6</v>
      </c>
      <c r="BH114" s="54">
        <v>981.6</v>
      </c>
      <c r="BI114" s="54">
        <v>1756.75</v>
      </c>
      <c r="BJ114" s="54">
        <v>1421.4</v>
      </c>
      <c r="BK114" s="54">
        <v>2156.4499999999998</v>
      </c>
      <c r="BL114" s="54">
        <v>1996.75</v>
      </c>
      <c r="BM114" s="54">
        <v>1800.2</v>
      </c>
      <c r="BN114" s="54">
        <v>2464.48</v>
      </c>
      <c r="BO114" s="54">
        <v>2139</v>
      </c>
      <c r="BP114" s="54">
        <v>1795</v>
      </c>
      <c r="BQ114" s="54">
        <v>1224</v>
      </c>
      <c r="BR114" s="54">
        <v>1311</v>
      </c>
      <c r="BS114" s="54">
        <v>2171.9</v>
      </c>
      <c r="BT114" s="54">
        <v>907.7</v>
      </c>
      <c r="BU114" s="54">
        <v>693</v>
      </c>
      <c r="BV114" s="54">
        <v>1630.4</v>
      </c>
      <c r="BW114" s="54">
        <v>723</v>
      </c>
      <c r="BX114" s="54" t="s">
        <v>184</v>
      </c>
      <c r="BY114" s="54">
        <v>0</v>
      </c>
      <c r="BZ114" s="54"/>
      <c r="CA114" s="54"/>
      <c r="CB114" s="54"/>
      <c r="CC114" s="54"/>
      <c r="CD114" s="54" t="s">
        <v>184</v>
      </c>
      <c r="CE114" s="54"/>
      <c r="CF114" s="54"/>
    </row>
    <row r="115" spans="1:84" x14ac:dyDescent="0.3">
      <c r="A115" s="18" t="s">
        <v>137</v>
      </c>
      <c r="B115" s="19"/>
      <c r="C115" s="20">
        <v>1470</v>
      </c>
      <c r="D115" s="20">
        <v>2098</v>
      </c>
      <c r="E115" s="20">
        <v>2817</v>
      </c>
      <c r="F115" s="20">
        <v>1791</v>
      </c>
      <c r="G115" s="20">
        <v>1542</v>
      </c>
      <c r="H115" s="20">
        <v>2699</v>
      </c>
      <c r="I115" s="20">
        <v>1564</v>
      </c>
      <c r="J115" s="20">
        <v>2816</v>
      </c>
      <c r="K115" s="20">
        <v>2589</v>
      </c>
      <c r="L115" s="20">
        <v>1329</v>
      </c>
      <c r="M115" s="20">
        <v>2264</v>
      </c>
      <c r="N115" s="20">
        <v>2445</v>
      </c>
      <c r="O115" s="20">
        <v>1959</v>
      </c>
      <c r="P115" s="20">
        <v>3432</v>
      </c>
      <c r="Q115" s="20">
        <v>3358</v>
      </c>
      <c r="R115" s="20">
        <v>2240</v>
      </c>
      <c r="S115" s="20">
        <v>3236</v>
      </c>
      <c r="T115" s="20">
        <v>2847</v>
      </c>
      <c r="U115" s="20">
        <v>1990</v>
      </c>
      <c r="V115" s="20">
        <v>3127</v>
      </c>
      <c r="W115" s="20">
        <v>2854</v>
      </c>
      <c r="X115" s="20">
        <v>2134</v>
      </c>
      <c r="Y115" s="20">
        <v>3820</v>
      </c>
      <c r="Z115" s="20">
        <v>4502</v>
      </c>
      <c r="AA115" s="20">
        <v>3830</v>
      </c>
      <c r="AB115" s="20">
        <v>3875</v>
      </c>
      <c r="AC115" s="20">
        <v>5370</v>
      </c>
      <c r="AD115" s="20">
        <v>3207</v>
      </c>
      <c r="AE115" s="20">
        <v>3424</v>
      </c>
      <c r="AF115" s="20">
        <v>4208</v>
      </c>
      <c r="AG115" s="20">
        <v>3834</v>
      </c>
      <c r="AH115" s="20">
        <v>4170</v>
      </c>
      <c r="AI115" s="20">
        <v>4627</v>
      </c>
      <c r="AJ115" s="20">
        <v>4227</v>
      </c>
      <c r="AK115" s="20">
        <v>4770</v>
      </c>
      <c r="AL115" s="20">
        <v>5143</v>
      </c>
      <c r="AM115" s="20">
        <v>5763</v>
      </c>
      <c r="AN115" s="20">
        <v>6235.5</v>
      </c>
      <c r="AO115" s="20">
        <v>6823</v>
      </c>
      <c r="AP115" s="20">
        <v>7031.5</v>
      </c>
      <c r="AQ115" s="20">
        <v>6616.5</v>
      </c>
      <c r="AR115" s="20">
        <v>6848</v>
      </c>
      <c r="AS115" s="20">
        <v>5892</v>
      </c>
      <c r="AT115" s="20">
        <v>6549.5</v>
      </c>
      <c r="AU115" s="20">
        <v>7286</v>
      </c>
      <c r="AV115" s="20">
        <v>5797</v>
      </c>
      <c r="AW115" s="20">
        <v>6152</v>
      </c>
      <c r="AX115" s="20">
        <v>5643.5</v>
      </c>
      <c r="AY115" s="20">
        <v>5325</v>
      </c>
      <c r="AZ115" s="20">
        <v>5493</v>
      </c>
      <c r="BA115" s="21">
        <v>5035</v>
      </c>
      <c r="BB115" s="39">
        <f t="shared" ref="BB115:BE115" si="30">SUM(BB114,BB113,BB110,BB107,BB58,BB44,BB31)</f>
        <v>4687.75</v>
      </c>
      <c r="BC115" s="39">
        <f t="shared" si="30"/>
        <v>4981.7</v>
      </c>
      <c r="BD115" s="39">
        <f t="shared" si="30"/>
        <v>4727.8999999999996</v>
      </c>
      <c r="BE115" s="39">
        <f t="shared" si="30"/>
        <v>4517.3999999999996</v>
      </c>
      <c r="BF115" s="39">
        <f>SUM(BF114,BF113,BF110,BF107,BF58,BF44,BF31)</f>
        <v>6793.3</v>
      </c>
      <c r="BG115" s="55">
        <f t="shared" ref="BG115:BJ115" si="31">SUM(BG114,BG113,BG110,BG107,BG58,BG44,BG31)</f>
        <v>3916.6</v>
      </c>
      <c r="BH115" s="55">
        <f t="shared" si="31"/>
        <v>4598.6000000000004</v>
      </c>
      <c r="BI115" s="55">
        <f t="shared" si="31"/>
        <v>6956.75</v>
      </c>
      <c r="BJ115" s="55">
        <f t="shared" si="31"/>
        <v>4447.3999999999996</v>
      </c>
      <c r="BK115" s="55">
        <f t="shared" ref="BK115:BL115" si="32">SUM(BK114,BK113,BK110,BK107,BK58,BK44,BK31)</f>
        <v>5716.45</v>
      </c>
      <c r="BL115" s="55">
        <f t="shared" si="32"/>
        <v>8008.25</v>
      </c>
      <c r="BM115" s="55">
        <f t="shared" ref="BM115:BN115" si="33">SUM(BM114,BM113,BM110,BM107,BM58,BM44,BM31)</f>
        <v>4263.7</v>
      </c>
      <c r="BN115" s="55">
        <f t="shared" si="33"/>
        <v>5407.98</v>
      </c>
      <c r="BO115" s="55">
        <f t="shared" ref="BO115:BQ115" si="34">SUM(BO114,BO113,BO110,BO107,BO58,BO44,BO31)</f>
        <v>10902.5</v>
      </c>
      <c r="BP115" s="55">
        <f t="shared" si="34"/>
        <v>4079.5</v>
      </c>
      <c r="BQ115" s="55">
        <f t="shared" si="34"/>
        <v>4216.5</v>
      </c>
      <c r="BR115" s="55">
        <f t="shared" ref="BR115:BW115" si="35">SUM(BR114,BR113,BR110,BR107,BR58,BR44,BR31)</f>
        <v>11903.5</v>
      </c>
      <c r="BS115" s="55">
        <f t="shared" si="35"/>
        <v>4083.4</v>
      </c>
      <c r="BT115" s="55">
        <f t="shared" si="35"/>
        <v>3450.7</v>
      </c>
      <c r="BU115" s="55">
        <f t="shared" si="35"/>
        <v>10731</v>
      </c>
      <c r="BV115" s="55">
        <f t="shared" si="35"/>
        <v>3001.9</v>
      </c>
      <c r="BW115" s="55">
        <f t="shared" si="35"/>
        <v>3086</v>
      </c>
      <c r="BX115" s="55">
        <v>9467.5</v>
      </c>
      <c r="BY115" s="55">
        <f>SUM(BY114,BY113,BY110,BY107,BY58,BY44,BY31)</f>
        <v>1379</v>
      </c>
      <c r="BZ115" s="55">
        <v>2584.5</v>
      </c>
      <c r="CA115" s="55">
        <v>9531</v>
      </c>
      <c r="CB115" s="55">
        <f t="shared" ref="CB115:CC115" si="36">SUM(CB113,CB110,CB107,CB58,CB44,CB31)</f>
        <v>1684</v>
      </c>
      <c r="CC115" s="55">
        <f t="shared" si="36"/>
        <v>4089.5</v>
      </c>
      <c r="CD115" s="55">
        <f>SUM(CD113,CD110,CD107,CD58,CD44,CD31)</f>
        <v>11156.5</v>
      </c>
      <c r="CE115" s="55">
        <f t="shared" ref="CE115:CF115" si="37">SUM(CE113,CE110,CE107,CE58,CE44,CE31)</f>
        <v>1301</v>
      </c>
      <c r="CF115" s="55">
        <f t="shared" si="37"/>
        <v>4356</v>
      </c>
    </row>
  </sheetData>
  <pageMargins left="0.75" right="0.75" top="1" bottom="1" header="0.5" footer="0.5"/>
  <pageSetup orientation="portrait" r:id="rId1"/>
  <headerFooter>
    <oddFooter>&amp;LIR 9/15/14 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Exstu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Marschke</dc:creator>
  <cp:lastModifiedBy>rmarschk</cp:lastModifiedBy>
  <dcterms:created xsi:type="dcterms:W3CDTF">2011-06-21T23:05:18Z</dcterms:created>
  <dcterms:modified xsi:type="dcterms:W3CDTF">2021-01-25T20:45:27Z</dcterms:modified>
</cp:coreProperties>
</file>