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040" yWindow="60" windowWidth="17400" windowHeight="11640" tabRatio="927" activeTab="10"/>
  </bookViews>
  <sheets>
    <sheet name="MCover" sheetId="1" r:id="rId1"/>
    <sheet name="InterpretingMeans" sheetId="2" r:id="rId2"/>
    <sheet name="FINAL" sheetId="3" r:id="rId3"/>
    <sheet name="FYSUM" sheetId="4" r:id="rId4"/>
    <sheet name="SNSUM" sheetId="5" r:id="rId5"/>
    <sheet name="AQ" sheetId="6" r:id="rId6"/>
    <sheet name="AQSUM" sheetId="7" r:id="rId7"/>
    <sheet name="FCover" sheetId="8" r:id="rId8"/>
    <sheet name="InterpretingFREQ" sheetId="9" r:id="rId9"/>
    <sheet name="FREQENG" sheetId="10" r:id="rId10"/>
    <sheet name="FREQBACK" sheetId="11" r:id="rId11"/>
    <sheet name="FREQAQ" sheetId="12" r:id="rId12"/>
  </sheets>
  <definedNames>
    <definedName name="Consortium_of_Sample_Institutions">#REF!</definedName>
    <definedName name="_xlnm.Print_Area" localSheetId="5">'AQ'!$A$1:$I$48</definedName>
    <definedName name="_xlnm.Print_Area" localSheetId="6">'AQSUM'!$A$1:$W$35</definedName>
    <definedName name="_xlnm.Print_Area" localSheetId="7">'FCover'!$A$1:$N$32</definedName>
    <definedName name="_xlnm.Print_Area" localSheetId="2">'FINAL'!$A$1:$R$203</definedName>
    <definedName name="_xlnm.Print_Area" localSheetId="11">'FREQAQ'!$A$1:$M$121</definedName>
    <definedName name="_xlnm.Print_Area" localSheetId="10">'FREQBACK'!$A$1:$U$127</definedName>
    <definedName name="_xlnm.Print_Area" localSheetId="9">'FREQENG'!$A$1:$U$478</definedName>
    <definedName name="_xlnm.Print_Area" localSheetId="3">'FYSUM'!$A$1:$AC$107</definedName>
    <definedName name="_xlnm.Print_Area" localSheetId="8">'InterpretingFREQ'!$A$1:$M$40</definedName>
    <definedName name="_xlnm.Print_Area" localSheetId="1">'InterpretingMeans'!$A$1:$M$41</definedName>
    <definedName name="_xlnm.Print_Area" localSheetId="0">'MCover'!$A$1:$N$32</definedName>
    <definedName name="_xlnm.Print_Area" localSheetId="4">'SNSUM'!$A$1:$AC$107</definedName>
    <definedName name="_xlnm.Print_Titles" localSheetId="5">'AQ'!$1:$7</definedName>
    <definedName name="_xlnm.Print_Titles" localSheetId="2">'FINAL'!$1:$5</definedName>
    <definedName name="_xlnm.Print_Titles" localSheetId="11">'FREQAQ'!$1:$6</definedName>
    <definedName name="_xlnm.Print_Titles" localSheetId="10">'FREQBACK'!$1:$5</definedName>
    <definedName name="_xlnm.Print_Titles" localSheetId="9">'FREQENG'!$1:$5</definedName>
    <definedName name="_xlnm.Print_Titles" localSheetId="3">'FYSUM'!$1:$7</definedName>
    <definedName name="_xlnm.Print_Titles" localSheetId="4">'SNSUM'!$1:$7</definedName>
  </definedNames>
  <calcPr fullCalcOnLoad="1"/>
</workbook>
</file>

<file path=xl/sharedStrings.xml><?xml version="1.0" encoding="utf-8"?>
<sst xmlns="http://schemas.openxmlformats.org/spreadsheetml/2006/main" count="3058" uniqueCount="686">
  <si>
    <t>Column Percentage (%)</t>
  </si>
  <si>
    <t>Institution reported enrollment</t>
  </si>
  <si>
    <t>ENROLLMT</t>
  </si>
  <si>
    <t>Part-time</t>
  </si>
  <si>
    <r>
      <t>a</t>
    </r>
    <r>
      <rPr>
        <sz val="7"/>
        <rFont val="Times New Roman"/>
        <family val="1"/>
      </rPr>
      <t xml:space="preserve"> All statistics are weighted by gender, enrollment status, and institutional size. Unlike the frequency report, the number of respondents (N) is weighted to show the correct degrees of freedom for the statistical tests.</t>
    </r>
  </si>
  <si>
    <t xml:space="preserve">Tutored or taught other students 
(paid or voluntary)  </t>
  </si>
  <si>
    <r>
      <t xml:space="preserve">Worked with classmates </t>
    </r>
    <r>
      <rPr>
        <b/>
        <sz val="10"/>
        <rFont val="Times New Roman"/>
        <family val="1"/>
      </rPr>
      <t>outside of class</t>
    </r>
    <r>
      <rPr>
        <sz val="10"/>
        <rFont val="Times New Roman"/>
        <family val="1"/>
      </rPr>
      <t xml:space="preserve"> to 
prepare class assignments  </t>
    </r>
  </si>
  <si>
    <t>Talked about career plans with a faculty member 
or advisor</t>
  </si>
  <si>
    <t>Discussed ideas from your readings or classes 
with faculty members outside of class</t>
  </si>
  <si>
    <t>Acquiring job or work-related knowledge 
and skills</t>
  </si>
  <si>
    <t>UCCS</t>
  </si>
  <si>
    <t>University of Colorado at Colorado Springs</t>
  </si>
  <si>
    <t>Worked on a paper or project that required integrating ideas or information from various sources</t>
  </si>
  <si>
    <t>Tutored or taught other students (paid or voluntary)</t>
  </si>
  <si>
    <t>2a.</t>
  </si>
  <si>
    <t>Some</t>
  </si>
  <si>
    <t>Quite a bit</t>
  </si>
  <si>
    <t>Very much</t>
  </si>
  <si>
    <t>Coursework emphasizes: Synthesizing and organizing ideas, information, or experiences</t>
  </si>
  <si>
    <t>Very little</t>
  </si>
  <si>
    <t>Coursework emphasizes: Making judgments about the value of information, arguments, or methods</t>
  </si>
  <si>
    <t>Coursework emphasizes: Applying theories or concepts to practical problems or in new situations</t>
  </si>
  <si>
    <t>4a.</t>
  </si>
  <si>
    <t>Number of assigned textbooks, books, or book-length packs of course readings</t>
  </si>
  <si>
    <t>None</t>
  </si>
  <si>
    <t>Between 1-4</t>
  </si>
  <si>
    <t>Between 5-10</t>
  </si>
  <si>
    <t>Between 11-20</t>
  </si>
  <si>
    <t>More than 20</t>
  </si>
  <si>
    <t>1-2</t>
  </si>
  <si>
    <t>3-4</t>
  </si>
  <si>
    <t>5-6</t>
  </si>
  <si>
    <t>More than 6</t>
  </si>
  <si>
    <t>6a.</t>
  </si>
  <si>
    <t>7a.</t>
  </si>
  <si>
    <t>Have not decided</t>
  </si>
  <si>
    <t>Do not plan to do</t>
  </si>
  <si>
    <t>Plan to do</t>
  </si>
  <si>
    <t>Done</t>
  </si>
  <si>
    <t>Worked on a research project with a faculty member outside of course or program requirements</t>
  </si>
  <si>
    <t>8a.</t>
  </si>
  <si>
    <t>Quality of relationships with other students</t>
  </si>
  <si>
    <t>7  Friendly, Supportive, Sense of Belonging</t>
  </si>
  <si>
    <t>Quality of relationships with faculty members</t>
  </si>
  <si>
    <t>1  Unavailable, Unhelpful, Unsympathetic</t>
  </si>
  <si>
    <t>7  Available, Helpful, Sympathetic</t>
  </si>
  <si>
    <t xml:space="preserve">                                                                                         </t>
  </si>
  <si>
    <t>Quality of relationships with administrative personnel and offices</t>
  </si>
  <si>
    <t>1  Unhelpful, Inconsiderate, Rigid</t>
  </si>
  <si>
    <t>7  Helpful, Considerate, Flexible</t>
  </si>
  <si>
    <t>9a.</t>
  </si>
  <si>
    <t>0 hr/wk</t>
  </si>
  <si>
    <t>1-5 hr/wk</t>
  </si>
  <si>
    <t>6-10 hr/wk</t>
  </si>
  <si>
    <t>11-15 hr/wk</t>
  </si>
  <si>
    <t>16-20 hr/wk</t>
  </si>
  <si>
    <t>21-25 hr/wk</t>
  </si>
  <si>
    <t>26-30 hr/wk</t>
  </si>
  <si>
    <t>30+ hr/wk</t>
  </si>
  <si>
    <t>Working for pay on campus</t>
  </si>
  <si>
    <t>Working for pay off campus</t>
  </si>
  <si>
    <t>10a.</t>
  </si>
  <si>
    <t>11a.</t>
  </si>
  <si>
    <t>Poor</t>
  </si>
  <si>
    <t>Fair</t>
  </si>
  <si>
    <t>Good</t>
  </si>
  <si>
    <t>Excellent</t>
  </si>
  <si>
    <t>If you could start over again, would you go to the same institution you are now attending?</t>
  </si>
  <si>
    <t>Definitely no</t>
  </si>
  <si>
    <t>Probably no</t>
  </si>
  <si>
    <t>Probably yes</t>
  </si>
  <si>
    <t>Definitely yes</t>
  </si>
  <si>
    <t>15.</t>
  </si>
  <si>
    <t>Age</t>
  </si>
  <si>
    <t>AGE</t>
  </si>
  <si>
    <t>19 or younger</t>
  </si>
  <si>
    <t>20-23</t>
  </si>
  <si>
    <t>24-29</t>
  </si>
  <si>
    <t>30-39</t>
  </si>
  <si>
    <t>40-55</t>
  </si>
  <si>
    <t>Over 55</t>
  </si>
  <si>
    <t>16.</t>
  </si>
  <si>
    <t>Sex</t>
  </si>
  <si>
    <t>SEX</t>
  </si>
  <si>
    <t>Male</t>
  </si>
  <si>
    <t>Female</t>
  </si>
  <si>
    <t>17.</t>
  </si>
  <si>
    <t>Are you an international student or foreign national?</t>
  </si>
  <si>
    <t>INTERNAT</t>
  </si>
  <si>
    <t>No</t>
  </si>
  <si>
    <t>Yes</t>
  </si>
  <si>
    <t>African American/Black</t>
  </si>
  <si>
    <t>Am. Indian/Native Amer.</t>
  </si>
  <si>
    <t>Asian/Pacific Islander</t>
  </si>
  <si>
    <t>Caucasian/White</t>
  </si>
  <si>
    <t>Hispanic/Latino</t>
  </si>
  <si>
    <t>Other</t>
  </si>
  <si>
    <t>Multi-racial</t>
  </si>
  <si>
    <t>20.</t>
  </si>
  <si>
    <t>What is your current classification in college?</t>
  </si>
  <si>
    <t>Unclassified</t>
  </si>
  <si>
    <t>21.</t>
  </si>
  <si>
    <t>Did you begin college at your current institution or elsewhere?</t>
  </si>
  <si>
    <t>ENTER</t>
  </si>
  <si>
    <t>Started here</t>
  </si>
  <si>
    <t>Started elsewhere</t>
  </si>
  <si>
    <t>22.</t>
  </si>
  <si>
    <t>23.</t>
  </si>
  <si>
    <t>ENRLMENT</t>
  </si>
  <si>
    <t>Less than full-time</t>
  </si>
  <si>
    <t>Full-time</t>
  </si>
  <si>
    <t>FRATSORO</t>
  </si>
  <si>
    <t>25.</t>
  </si>
  <si>
    <t>ATHLETE</t>
  </si>
  <si>
    <t>26.</t>
  </si>
  <si>
    <t>What have most of your grades been up to now at this institution?</t>
  </si>
  <si>
    <t>GRADES04</t>
  </si>
  <si>
    <t>C- or lower</t>
  </si>
  <si>
    <t>C</t>
  </si>
  <si>
    <t>C+</t>
  </si>
  <si>
    <t>B-</t>
  </si>
  <si>
    <t>B</t>
  </si>
  <si>
    <t>B+</t>
  </si>
  <si>
    <t>A-</t>
  </si>
  <si>
    <t>A</t>
  </si>
  <si>
    <t>Which of the following best describes where you are living now while attending college?</t>
  </si>
  <si>
    <t>LIVENOW</t>
  </si>
  <si>
    <t>Residence, walking distance</t>
  </si>
  <si>
    <t>Residence, driving distance</t>
  </si>
  <si>
    <t>Father's educational attainment</t>
  </si>
  <si>
    <t>FATHREDU</t>
  </si>
  <si>
    <t>Mother's educational attainment</t>
  </si>
  <si>
    <t>MOTHREDU</t>
  </si>
  <si>
    <t>29.</t>
  </si>
  <si>
    <t>Primary major or expected primary major, in collapsed categories</t>
  </si>
  <si>
    <t>MAJRPCOL</t>
  </si>
  <si>
    <t>Arts and humanities</t>
  </si>
  <si>
    <t>Biological science</t>
  </si>
  <si>
    <t>Business</t>
  </si>
  <si>
    <t>Education</t>
  </si>
  <si>
    <t>Engineering</t>
  </si>
  <si>
    <t>Physical science</t>
  </si>
  <si>
    <t>Professional</t>
  </si>
  <si>
    <t>Social science</t>
  </si>
  <si>
    <t>Undecided</t>
  </si>
  <si>
    <t>Variables</t>
  </si>
  <si>
    <t>Statistical Significance</t>
  </si>
  <si>
    <t>Variable Names</t>
  </si>
  <si>
    <t>Benchmark</t>
  </si>
  <si>
    <t>Effect Size</t>
  </si>
  <si>
    <t>Carnegie Peers</t>
  </si>
  <si>
    <t>%</t>
  </si>
  <si>
    <r>
      <t>LAC</t>
    </r>
    <r>
      <rPr>
        <sz val="10"/>
        <rFont val="Times New Roman"/>
        <family val="1"/>
      </rPr>
      <t>=Level of Academic Challenge</t>
    </r>
  </si>
  <si>
    <r>
      <t>ACL</t>
    </r>
    <r>
      <rPr>
        <sz val="10"/>
        <rFont val="Times New Roman"/>
        <family val="1"/>
      </rPr>
      <t>=Active and Collaborative Learning</t>
    </r>
  </si>
  <si>
    <r>
      <t>EEE</t>
    </r>
    <r>
      <rPr>
        <sz val="10"/>
        <rFont val="Times New Roman"/>
        <family val="1"/>
      </rPr>
      <t>=Enriching Educational Experiences</t>
    </r>
  </si>
  <si>
    <r>
      <t>SCE</t>
    </r>
    <r>
      <rPr>
        <sz val="10"/>
        <rFont val="Times New Roman"/>
        <family val="1"/>
      </rPr>
      <t>=Supportive Campus Environment</t>
    </r>
  </si>
  <si>
    <t>Second major or expected second major (not minor, concentration, etc.) if applicable, in collapsed categories</t>
  </si>
  <si>
    <t>MAJRSCOL</t>
  </si>
  <si>
    <t>Institution reported gender</t>
  </si>
  <si>
    <t>GENDER</t>
  </si>
  <si>
    <t>Variable</t>
  </si>
  <si>
    <t>Bench-
mark</t>
  </si>
  <si>
    <t>Class</t>
  </si>
  <si>
    <t>Mean</t>
  </si>
  <si>
    <t>1.</t>
  </si>
  <si>
    <t>Academic and Intellectual Experiences</t>
  </si>
  <si>
    <t xml:space="preserve">In your experience at your institution during the current school year, about how often have you done each of the following? 1=never, 2=sometimes, 3=often, 4=very often </t>
  </si>
  <si>
    <t>a.</t>
  </si>
  <si>
    <t xml:space="preserve">Asked questions in class or contributed to class discussions  </t>
  </si>
  <si>
    <t>CLQUEST</t>
  </si>
  <si>
    <t>ACL</t>
  </si>
  <si>
    <t>FY</t>
  </si>
  <si>
    <t>SR</t>
  </si>
  <si>
    <t>b.</t>
  </si>
  <si>
    <t xml:space="preserve">Made a class presentation  </t>
  </si>
  <si>
    <t>CLPRESEN</t>
  </si>
  <si>
    <t>c.</t>
  </si>
  <si>
    <t xml:space="preserve">Prepared two or more drafts of a paper or assignment before turning it in  </t>
  </si>
  <si>
    <t>REWROPAP</t>
  </si>
  <si>
    <t>d.</t>
  </si>
  <si>
    <t>INTEGRAT</t>
  </si>
  <si>
    <t>e.</t>
  </si>
  <si>
    <t>Included diverse perspectives (different races, religions, genders, political beliefs, etc.) in class discussions or writing assignments</t>
  </si>
  <si>
    <t>DIVCLASS</t>
  </si>
  <si>
    <t>f.</t>
  </si>
  <si>
    <t xml:space="preserve">Come to class without completing readings or assignments  </t>
  </si>
  <si>
    <t>CLUNPREP</t>
  </si>
  <si>
    <t>g.</t>
  </si>
  <si>
    <t>CLASSGRP</t>
  </si>
  <si>
    <t>h.</t>
  </si>
  <si>
    <t>OCCGRP</t>
  </si>
  <si>
    <t>i.</t>
  </si>
  <si>
    <t>Put together ideas or concepts from different courses when completing assignments or during class discussions</t>
  </si>
  <si>
    <t>INTIDEAS</t>
  </si>
  <si>
    <t>j.</t>
  </si>
  <si>
    <t>TUTOR</t>
  </si>
  <si>
    <t>k.</t>
  </si>
  <si>
    <t>COMMPROJ</t>
  </si>
  <si>
    <t>l.</t>
  </si>
  <si>
    <t>ITACADEM</t>
  </si>
  <si>
    <t>EEE</t>
  </si>
  <si>
    <t>m.</t>
  </si>
  <si>
    <t>Used e-mail to communicate with an instructor</t>
  </si>
  <si>
    <t>EMAIL</t>
  </si>
  <si>
    <t>n.</t>
  </si>
  <si>
    <t>Discussed grades or assignments with an instructor</t>
  </si>
  <si>
    <t>FACGRADE</t>
  </si>
  <si>
    <t>SFI</t>
  </si>
  <si>
    <t>o.</t>
  </si>
  <si>
    <t>Talked about career plans with a faculty member or advisor</t>
  </si>
  <si>
    <t>FACPLANS</t>
  </si>
  <si>
    <t>p.</t>
  </si>
  <si>
    <t>Discussed ideas from your readings or classes with faculty members outside of class</t>
  </si>
  <si>
    <t>FACIDEAS</t>
  </si>
  <si>
    <t>q.</t>
  </si>
  <si>
    <t>FACFEED</t>
  </si>
  <si>
    <t>r.</t>
  </si>
  <si>
    <t>Worked harder than you thought you could to meet an instructor's standards or expectations</t>
  </si>
  <si>
    <t>WORKHARD</t>
  </si>
  <si>
    <t>LAC</t>
  </si>
  <si>
    <t>s.</t>
  </si>
  <si>
    <t>Worked with faculty members on activities other than coursework (committees, orientation, student life activities, etc.)</t>
  </si>
  <si>
    <t>FACOTHER</t>
  </si>
  <si>
    <t>t.</t>
  </si>
  <si>
    <t>OOCIDEAS</t>
  </si>
  <si>
    <t>u.</t>
  </si>
  <si>
    <t>Had serious conversations with students of a different race or ethnicity than your own</t>
  </si>
  <si>
    <t>DIVRSTUD</t>
  </si>
  <si>
    <t>v.</t>
  </si>
  <si>
    <t>Had serious conversations with students who are very different from you in terms of their religious beliefs, political opinions, or personal values</t>
  </si>
  <si>
    <t>2.</t>
  </si>
  <si>
    <t>Mental Activities</t>
  </si>
  <si>
    <t xml:space="preserve">
LAC</t>
  </si>
  <si>
    <t>APPLYING</t>
  </si>
  <si>
    <t>3.</t>
  </si>
  <si>
    <t>Examinations</t>
  </si>
  <si>
    <t>1=very little to 7=very much</t>
  </si>
  <si>
    <t>To what extent have your examinations during the current school year challenged you to do your best work?</t>
  </si>
  <si>
    <t>EXAMS</t>
  </si>
  <si>
    <t>4.</t>
  </si>
  <si>
    <t>Reading and Writing</t>
  </si>
  <si>
    <t>During the current school year, about how much reading and writing have you done?
1=none, 2=between 1 and 4, 3=between 5 and 10, 4=between 11 and 20, 5=more than 20</t>
  </si>
  <si>
    <t>Number of assigned textbooks, books, or 
book-length packs of course readings</t>
  </si>
  <si>
    <t>READASGN</t>
  </si>
  <si>
    <t>Number of books read on your own (not assigned) for personal enjoyment or academic enrichment</t>
  </si>
  <si>
    <t>READOWN</t>
  </si>
  <si>
    <t>WRITEMOR</t>
  </si>
  <si>
    <t>WRITEMID</t>
  </si>
  <si>
    <t>WRITESML</t>
  </si>
  <si>
    <t>5.</t>
  </si>
  <si>
    <t>Problem Sets</t>
  </si>
  <si>
    <t>In a typical week, how many homework problem sets do you complete?
1=none, 2=1-2, 3=3-4, 4=5-6, 5=more than 6</t>
  </si>
  <si>
    <t>6.</t>
  </si>
  <si>
    <t>Additional Collegiate Experiences</t>
  </si>
  <si>
    <t>Attended an art exhibit, gallery, play, dance, or other theatre performance</t>
  </si>
  <si>
    <t>IF(MEANDATA!$G320&lt;START!$E$10,"***",(IF(MEANDATA!$G320&lt;START!$E$11,"**",(IF(MEANDATA!$G320&lt;START!$E$12,"*","")))))</t>
  </si>
  <si>
    <t>IF(MEANDATA!$W320&lt;START!$E$10,"***",(IF(MEANDATA!$W320&lt;START!$E$11,"**",(IF(MEANDATA!$W320&lt;START!$E$12,"*","")))))</t>
  </si>
  <si>
    <t>Exercised or participated in physical fitness activities</t>
  </si>
  <si>
    <t>Participated in activities to enhance your spirituality (worship, meditation, prayer, etc.)</t>
  </si>
  <si>
    <t>7.</t>
  </si>
  <si>
    <t>Enriching Educational Experiences</t>
  </si>
  <si>
    <r>
      <t xml:space="preserve">Standard Error of the Mean </t>
    </r>
    <r>
      <rPr>
        <b/>
        <vertAlign val="superscript"/>
        <sz val="8"/>
        <rFont val="Times New Roman"/>
        <family val="1"/>
      </rPr>
      <t>b</t>
    </r>
  </si>
  <si>
    <r>
      <t xml:space="preserve">Significance </t>
    </r>
    <r>
      <rPr>
        <b/>
        <vertAlign val="superscript"/>
        <sz val="8"/>
        <rFont val="Times New Roman"/>
        <family val="1"/>
      </rPr>
      <t>d</t>
    </r>
  </si>
  <si>
    <t>Which of the following have you done or do you plan to do before you graduate from your institution? (Recoded: 0=have not decided, do not plan to do, plan to do; 1=done. Thus, the mean is the proportion responding "done" among all valid respondents.)</t>
  </si>
  <si>
    <t>Practicum, internship, field experience, co-op experience, or clinical assignment</t>
  </si>
  <si>
    <t>Community service or volunteer work</t>
  </si>
  <si>
    <t>Participate in a learning community or some other formal program where groups of students take two or more classes together</t>
  </si>
  <si>
    <t>Work on a research project with a faculty member outside of course or program requirements</t>
  </si>
  <si>
    <t>Study abroad</t>
  </si>
  <si>
    <r>
      <t>d</t>
    </r>
    <r>
      <rPr>
        <sz val="7"/>
        <rFont val="Times New Roman"/>
        <family val="1"/>
      </rPr>
      <t xml:space="preserve"> This statistic represents the probability that the difference between the mean of your institution and that of the comparison group occurred by chance. </t>
    </r>
  </si>
  <si>
    <r>
      <t>e</t>
    </r>
    <r>
      <rPr>
        <sz val="7"/>
        <rFont val="Times New Roman"/>
        <family val="1"/>
      </rPr>
      <t xml:space="preserve"> Effect size is calculated by subtracting the comparison group mean from the school mean, and dividing the result by the standard deviation of the comparison group.</t>
    </r>
  </si>
  <si>
    <t>About how many hours do you spend in a typical 7-day week doing each of the following? 
1=0 hrs/wk, 2=1-5 hrs/wk, 3=6-10 hrs/wk, 4=11-15 hrs/wk, 5=16-20 hrs/wk, 6=21-25 hrs/wk, 7=26-30 hrs/wk, 8=more than 30 hrs/wk</t>
  </si>
  <si>
    <t>Relaxing and socializing (watching TV, 
partying, etc.)</t>
  </si>
  <si>
    <t>Prepared two or more drafts of 
a paper or assignment before turning it in</t>
  </si>
  <si>
    <r>
      <t xml:space="preserve">Worked with other students 
on projects </t>
    </r>
    <r>
      <rPr>
        <b/>
        <sz val="8"/>
        <rFont val="Times New Roman"/>
        <family val="1"/>
      </rPr>
      <t>during class</t>
    </r>
  </si>
  <si>
    <t>Number of books read on 
your own (not assigned) for personal enjoyment or academic enrichment</t>
  </si>
  <si>
    <t>Writing clearly and 
effectively</t>
  </si>
  <si>
    <t>Understanding people of 
other racial and ethnic 
backgrounds</t>
  </si>
  <si>
    <t>Developing a personal code 
of values and ethics</t>
  </si>
  <si>
    <t>Contributing to the welfare 
of your community</t>
  </si>
  <si>
    <t>Quality of Relationships</t>
  </si>
  <si>
    <t>Providing the support you need to help you succeed academically</t>
  </si>
  <si>
    <t>ENVSUPRT</t>
  </si>
  <si>
    <t>Encouraging contact among students from different economic, social, and racial or ethnic backgrounds</t>
  </si>
  <si>
    <t>ENVDIVRS</t>
  </si>
  <si>
    <t>Helping you cope with your non-academic responsibilities (work, family, etc.)</t>
  </si>
  <si>
    <t>ENVNACAD</t>
  </si>
  <si>
    <t>Providing the support you need to thrive socially</t>
  </si>
  <si>
    <t>ENVSOCAL</t>
  </si>
  <si>
    <t>Attending campus events and activities (special speakers, cultural performances, athletic events, etc.)</t>
  </si>
  <si>
    <t>ENVEVENT</t>
  </si>
  <si>
    <t>Using computers in academic work</t>
  </si>
  <si>
    <t>ENVCOMPT</t>
  </si>
  <si>
    <t>11.</t>
  </si>
  <si>
    <t>Educational and Personal Growth</t>
  </si>
  <si>
    <t>Acquiring a broad general education</t>
  </si>
  <si>
    <t>GNGENLED</t>
  </si>
  <si>
    <t>Acquiring job or work-related knowledge and skills</t>
  </si>
  <si>
    <t>GNWORK</t>
  </si>
  <si>
    <t>Writing clearly and effectively</t>
  </si>
  <si>
    <t xml:space="preserve">GNWRITE </t>
  </si>
  <si>
    <t>Speaking clearly and effectively</t>
  </si>
  <si>
    <t>GNSPEAK</t>
  </si>
  <si>
    <t>Thinking critically and analytically</t>
  </si>
  <si>
    <t>GNANALY</t>
  </si>
  <si>
    <t>Analyzing quantitative problems</t>
  </si>
  <si>
    <t>GNQUANT</t>
  </si>
  <si>
    <t>Using computing and information technology</t>
  </si>
  <si>
    <t>GNCMPTS</t>
  </si>
  <si>
    <t>Working effectively with others</t>
  </si>
  <si>
    <t>Overall, how would you evaluate the quality of academic advising you have received at your institution?</t>
  </si>
  <si>
    <t>ADVISE</t>
  </si>
  <si>
    <t>13.</t>
  </si>
  <si>
    <t>Satisfaction</t>
  </si>
  <si>
    <t>How would you evaluate your entire educational experience at this institution?</t>
  </si>
  <si>
    <t xml:space="preserve"> ENTIREXP  </t>
  </si>
  <si>
    <t>14.</t>
  </si>
  <si>
    <t>1=definitely no, 2=probably no, 3=probably yes, 4=definitely yes</t>
  </si>
  <si>
    <t>SAMECOLL</t>
  </si>
  <si>
    <t>Number of respondents</t>
  </si>
  <si>
    <t>DIFFSTU2</t>
  </si>
  <si>
    <t>MEMORIZE</t>
  </si>
  <si>
    <t>ANALYZE</t>
  </si>
  <si>
    <t>SYNTHESZ</t>
  </si>
  <si>
    <t>EVALUATE</t>
  </si>
  <si>
    <t>ACADPR01</t>
  </si>
  <si>
    <t>COCURR01</t>
  </si>
  <si>
    <t>GNWRITE</t>
  </si>
  <si>
    <t>ENTIREXP</t>
  </si>
  <si>
    <t>First-Year Students</t>
  </si>
  <si>
    <t>Seniors</t>
  </si>
  <si>
    <t>Response Options</t>
  </si>
  <si>
    <t>Count</t>
  </si>
  <si>
    <t>1a.</t>
  </si>
  <si>
    <t>Asked questions in class or contributed to class discussions</t>
  </si>
  <si>
    <t>Never</t>
  </si>
  <si>
    <t>Sometimes</t>
  </si>
  <si>
    <t>Often</t>
  </si>
  <si>
    <t>Very often</t>
  </si>
  <si>
    <t>Total</t>
  </si>
  <si>
    <t>Made a class presentation</t>
  </si>
  <si>
    <t>FOURYR05</t>
  </si>
  <si>
    <r>
      <t xml:space="preserve">NSSE 2006 Detailed Statistics </t>
    </r>
    <r>
      <rPr>
        <b/>
        <vertAlign val="superscript"/>
        <sz val="10"/>
        <rFont val="Times New Roman"/>
        <family val="1"/>
      </rPr>
      <t>a</t>
    </r>
  </si>
  <si>
    <t>Institution reported race or ethnicity</t>
  </si>
  <si>
    <t>ETHNICIT</t>
  </si>
  <si>
    <t>Foreign</t>
  </si>
  <si>
    <t>Unknown</t>
  </si>
  <si>
    <t>Mode of completion</t>
  </si>
  <si>
    <t>MODECOMP</t>
  </si>
  <si>
    <t>Paper</t>
  </si>
  <si>
    <t>Web</t>
  </si>
  <si>
    <r>
      <t>Memorizing</t>
    </r>
    <r>
      <rPr>
        <sz val="10"/>
        <rFont val="Times New Roman"/>
        <family val="1"/>
      </rPr>
      <t xml:space="preserve"> facts, ideas, or methods from your courses and readings so you can repeat them in pretty much the same form</t>
    </r>
  </si>
  <si>
    <r>
      <t>Analyzing</t>
    </r>
    <r>
      <rPr>
        <sz val="10"/>
        <rFont val="Times New Roman"/>
        <family val="1"/>
      </rPr>
      <t xml:space="preserve"> the basic elements of an idea, experience, or theory, such as examining a particular case or situation in depth and considering its components</t>
    </r>
  </si>
  <si>
    <r>
      <t>Synthesizing</t>
    </r>
    <r>
      <rPr>
        <sz val="10"/>
        <rFont val="Times New Roman"/>
        <family val="1"/>
      </rPr>
      <t xml:space="preserve"> and organizing ideas, information, or experiences into new, more complex interpretations and relationships</t>
    </r>
  </si>
  <si>
    <r>
      <t>Making judgments</t>
    </r>
    <r>
      <rPr>
        <sz val="10"/>
        <rFont val="Times New Roman"/>
        <family val="1"/>
      </rPr>
      <t xml:space="preserve"> about the value of information, arguments, or methods, such as examining how others gathered and interpreted data and assessing the soundness of their conclusions</t>
    </r>
  </si>
  <si>
    <r>
      <t>Applying</t>
    </r>
    <r>
      <rPr>
        <sz val="10"/>
        <rFont val="Times New Roman"/>
        <family val="1"/>
      </rPr>
      <t xml:space="preserve"> theories or concepts to practical problems or in new situations</t>
    </r>
  </si>
  <si>
    <r>
      <t xml:space="preserve">Number of written papers or reports of </t>
    </r>
    <r>
      <rPr>
        <b/>
        <sz val="10"/>
        <rFont val="Times New Roman"/>
        <family val="1"/>
      </rPr>
      <t>20 pages or more</t>
    </r>
  </si>
  <si>
    <r>
      <t xml:space="preserve">Number of written papers or reports </t>
    </r>
    <r>
      <rPr>
        <b/>
        <sz val="10"/>
        <rFont val="Times New Roman"/>
        <family val="1"/>
      </rPr>
      <t>between 5 and 19 pages</t>
    </r>
  </si>
  <si>
    <r>
      <t xml:space="preserve">Number of written papers or reports of </t>
    </r>
    <r>
      <rPr>
        <b/>
        <sz val="10"/>
        <rFont val="Times New Roman"/>
        <family val="1"/>
      </rPr>
      <t>fewer than 5 pages</t>
    </r>
  </si>
  <si>
    <t>URB0601</t>
  </si>
  <si>
    <t>***</t>
  </si>
  <si>
    <t>URB0602</t>
  </si>
  <si>
    <t>*</t>
  </si>
  <si>
    <t>URB0603</t>
  </si>
  <si>
    <t>URB0604</t>
  </si>
  <si>
    <t>URB0605</t>
  </si>
  <si>
    <t>**</t>
  </si>
  <si>
    <t>URB0606</t>
  </si>
  <si>
    <t>URB0608</t>
  </si>
  <si>
    <t>URB0609</t>
  </si>
  <si>
    <t>URB0610</t>
  </si>
  <si>
    <t>URB0611</t>
  </si>
  <si>
    <t>URB0612</t>
  </si>
  <si>
    <t>URB0613</t>
  </si>
  <si>
    <t>URB0614</t>
  </si>
  <si>
    <t>URB0615</t>
  </si>
  <si>
    <t>URB0616</t>
  </si>
  <si>
    <t>URB0617</t>
  </si>
  <si>
    <t>URB0618</t>
  </si>
  <si>
    <t>URB0620</t>
  </si>
  <si>
    <t>URB0607</t>
  </si>
  <si>
    <t>URB0619</t>
  </si>
  <si>
    <t>Urban Universities Consortium</t>
  </si>
  <si>
    <t>Urban Universities Consortium Questions</t>
  </si>
  <si>
    <t>Refer to the Urban Universities codebook for response option values.</t>
  </si>
  <si>
    <t>About how many hours do you spend in a typical week engaging in community service or some other volunteer activity off campus?</t>
  </si>
  <si>
    <t>About how many hours do you spend in a typical week on your university’s campus outside of time spent in class?</t>
  </si>
  <si>
    <t>How likely is it that your work or family commitments will delay you in completing your undergraduate education?</t>
  </si>
  <si>
    <t>How likely is it that financial problems will delay you in completing your undergraduate education?</t>
  </si>
  <si>
    <t>By the time that you expect to receive your bachelor’s degree, how long will it have taken, from when you first started attending college, to complete your undergraduate studies?</t>
  </si>
  <si>
    <t>How likely is it that you will remain living in the area after you complete your undergraduate education?</t>
  </si>
  <si>
    <t>How will your undergraduate education impact your career?</t>
  </si>
  <si>
    <t>d</t>
  </si>
  <si>
    <t>To what extent have your experiences at this institution contributed to your understanding of today's international/multicultural world?</t>
  </si>
  <si>
    <t>To what extent have your experiences at this institution contributed to your ability to work effectively in diverse/cross-cultural settings?</t>
  </si>
  <si>
    <t>As an outcome of your college education, how important to you is acquiring a broad general education?</t>
  </si>
  <si>
    <t>As an outcome of your college education, how important to you is acquiring job or work-related knowledge and skills?</t>
  </si>
  <si>
    <t>As an outcome of your college education, how important to you is writing clearly and effectively?</t>
  </si>
  <si>
    <t>As an outcome of your college education, how important to you is thinking critically and analytically?</t>
  </si>
  <si>
    <t>As an outcome of your college education, how important to you is developing computer and information technology skills?</t>
  </si>
  <si>
    <t>As an outcome of your college education, how important to you is working effectively with others?</t>
  </si>
  <si>
    <t>As an outcome of your college education, how important to you is developing your ability to make informed decisions as a citizen?</t>
  </si>
  <si>
    <t>As an outcome of your college education, how important to you is understanding people of other racial and ethnic backgrounds?</t>
  </si>
  <si>
    <t>How would you characterize the support you receive for going to college from your close friends and family?</t>
  </si>
  <si>
    <t>What is your best estimate of your total current annual income (before taxes) or the combined income of your parents if you are listed as a dependent on their income taxes?</t>
  </si>
  <si>
    <t>IPEDS HERE</t>
  </si>
  <si>
    <t>Urban</t>
  </si>
  <si>
    <t>f</t>
  </si>
  <si>
    <t xml:space="preserve">
URB0601</t>
  </si>
  <si>
    <t>No hours</t>
  </si>
  <si>
    <t>1-5 hours</t>
  </si>
  <si>
    <t>6-10 hours</t>
  </si>
  <si>
    <t>11-20 hours</t>
  </si>
  <si>
    <t>More than 20 hours</t>
  </si>
  <si>
    <t>About how many hours do you spend in a typical week on your university’s campus, outside of time spent in class?</t>
  </si>
  <si>
    <t xml:space="preserve">
URB0602</t>
  </si>
  <si>
    <t>5 hours or less</t>
  </si>
  <si>
    <t>21-30</t>
  </si>
  <si>
    <t>More than 30 hours</t>
  </si>
  <si>
    <t xml:space="preserve">
URB0603</t>
  </si>
  <si>
    <t>Very unlikely</t>
  </si>
  <si>
    <t>Somewhat unlikely</t>
  </si>
  <si>
    <t>Not sure</t>
  </si>
  <si>
    <t>Somewhat likely</t>
  </si>
  <si>
    <t>Very likely</t>
  </si>
  <si>
    <t>Not applicable</t>
  </si>
  <si>
    <t xml:space="preserve">
URB0604</t>
  </si>
  <si>
    <t xml:space="preserve">
URB0605</t>
  </si>
  <si>
    <t>4 years or less</t>
  </si>
  <si>
    <t>5-6 years</t>
  </si>
  <si>
    <t>7-8 years</t>
  </si>
  <si>
    <t>9-10 years</t>
  </si>
  <si>
    <t>More than 10 years</t>
  </si>
  <si>
    <t xml:space="preserve">
URB0606</t>
  </si>
  <si>
    <t xml:space="preserve">
URB0607</t>
  </si>
  <si>
    <t>I am not sure what the impact will be</t>
  </si>
  <si>
    <t>There will be no impact whatsoever</t>
  </si>
  <si>
    <t>This will help me to change careers</t>
  </si>
  <si>
    <t>This will help me to advance in my current career</t>
  </si>
  <si>
    <t>This will help me to start my career</t>
  </si>
  <si>
    <t xml:space="preserve">
URB0608</t>
  </si>
  <si>
    <t xml:space="preserve">
URB0609</t>
  </si>
  <si>
    <t xml:space="preserve">
URB0610</t>
  </si>
  <si>
    <t>Not at all important</t>
  </si>
  <si>
    <t>Slightly important</t>
  </si>
  <si>
    <t>Moderately important</t>
  </si>
  <si>
    <t>Very important</t>
  </si>
  <si>
    <t xml:space="preserve">
URB0611</t>
  </si>
  <si>
    <t xml:space="preserve">
URB0612</t>
  </si>
  <si>
    <t xml:space="preserve">
URB0613</t>
  </si>
  <si>
    <t xml:space="preserve">
URB0614</t>
  </si>
  <si>
    <t xml:space="preserve">
URB0615</t>
  </si>
  <si>
    <t xml:space="preserve">
URB0616</t>
  </si>
  <si>
    <t xml:space="preserve">
URB0617</t>
  </si>
  <si>
    <t xml:space="preserve">
URB0618</t>
  </si>
  <si>
    <t>Very unsupportive</t>
  </si>
  <si>
    <t>Somewhat unsupportive</t>
  </si>
  <si>
    <t>Neither supportive nor unsupportive</t>
  </si>
  <si>
    <t>Somewhat supportive</t>
  </si>
  <si>
    <t>Very supportive</t>
  </si>
  <si>
    <t xml:space="preserve">
URB0619</t>
  </si>
  <si>
    <t>Improve academic performance</t>
  </si>
  <si>
    <t>Work more hours</t>
  </si>
  <si>
    <t>Cost of additional courses</t>
  </si>
  <si>
    <t>Scheduling problems</t>
  </si>
  <si>
    <t>Course availability</t>
  </si>
  <si>
    <t>Course load limit set by program</t>
  </si>
  <si>
    <t>Not applicable - always take a full course load</t>
  </si>
  <si>
    <t xml:space="preserve">
URB0620</t>
  </si>
  <si>
    <t>Less than $10,000</t>
  </si>
  <si>
    <t>$10,000 to $24,999</t>
  </si>
  <si>
    <t>$25,000 to $49,999</t>
  </si>
  <si>
    <t>$50,000 to $74,999</t>
  </si>
  <si>
    <t>$75,000 to $99,999</t>
  </si>
  <si>
    <t>$100,000 and over</t>
  </si>
  <si>
    <r>
      <t xml:space="preserve">NSSE 2006 Mean Comparisons </t>
    </r>
    <r>
      <rPr>
        <b/>
        <vertAlign val="superscript"/>
        <sz val="12"/>
        <rFont val="Times New Roman"/>
        <family val="1"/>
      </rPr>
      <t>a</t>
    </r>
  </si>
  <si>
    <r>
      <t xml:space="preserve">Sig </t>
    </r>
    <r>
      <rPr>
        <i/>
        <vertAlign val="superscript"/>
        <sz val="6"/>
        <color indexed="63"/>
        <rFont val="Times New Roman"/>
        <family val="1"/>
      </rPr>
      <t>b</t>
    </r>
  </si>
  <si>
    <r>
      <t xml:space="preserve">Effect size </t>
    </r>
    <r>
      <rPr>
        <i/>
        <vertAlign val="superscript"/>
        <sz val="6"/>
        <color indexed="63"/>
        <rFont val="Times New Roman"/>
        <family val="1"/>
      </rPr>
      <t>c</t>
    </r>
  </si>
  <si>
    <r>
      <t xml:space="preserve">If you take less than a full course load (less than 15 or 16 student credit hours per term), what is the </t>
    </r>
    <r>
      <rPr>
        <b/>
        <sz val="10"/>
        <rFont val="Times New Roman"/>
        <family val="1"/>
      </rPr>
      <t>most</t>
    </r>
    <r>
      <rPr>
        <sz val="10"/>
        <rFont val="Times New Roman"/>
        <family val="1"/>
      </rPr>
      <t xml:space="preserve"> important reason for doing so?</t>
    </r>
  </si>
  <si>
    <r>
      <t>NSSE 2006 Detailed Statistics</t>
    </r>
    <r>
      <rPr>
        <b/>
        <vertAlign val="superscript"/>
        <sz val="10"/>
        <rFont val="Times New Roman"/>
        <family val="1"/>
      </rPr>
      <t>a</t>
    </r>
  </si>
  <si>
    <r>
      <t xml:space="preserve">Sig. </t>
    </r>
    <r>
      <rPr>
        <b/>
        <vertAlign val="superscript"/>
        <sz val="8"/>
        <rFont val="Times New Roman"/>
        <family val="1"/>
      </rPr>
      <t>d</t>
    </r>
  </si>
  <si>
    <r>
      <t xml:space="preserve">Effect 
size </t>
    </r>
    <r>
      <rPr>
        <b/>
        <vertAlign val="superscript"/>
        <sz val="8"/>
        <rFont val="Times New Roman"/>
        <family val="1"/>
      </rPr>
      <t>e</t>
    </r>
  </si>
  <si>
    <r>
      <t>a.</t>
    </r>
    <r>
      <rPr>
        <sz val="7"/>
        <rFont val="Times New Roman"/>
        <family val="1"/>
      </rPr>
      <t xml:space="preserve"> All statistics are weighted by gender, enrollment status, and institutional size. Unlike the frequency report, the number of respondents (N) is weighted to show the correct degrees of freedom for the statistical tests.</t>
    </r>
  </si>
  <si>
    <r>
      <t>b.</t>
    </r>
    <r>
      <rPr>
        <sz val="7"/>
        <rFont val="Times New Roman"/>
        <family val="1"/>
      </rPr>
      <t xml:space="preserve"> The 95% confidence interval for the population mean is equal to the sample mean plus/minus the product of 1.96 times the standard error of the mean.</t>
    </r>
  </si>
  <si>
    <r>
      <t xml:space="preserve">c. </t>
    </r>
    <r>
      <rPr>
        <sz val="7"/>
        <rFont val="Times New Roman"/>
        <family val="1"/>
      </rPr>
      <t>Standard deviation is a measure of the average amount the individual scores deviate from the mean of all the scores in the distribution.</t>
    </r>
  </si>
  <si>
    <r>
      <t>d.</t>
    </r>
    <r>
      <rPr>
        <sz val="7"/>
        <rFont val="Times New Roman"/>
        <family val="1"/>
      </rPr>
      <t xml:space="preserve"> This statistic represents the probability that the difference between the mean of your institution and that of the comparison group occurred by chance. </t>
    </r>
  </si>
  <si>
    <r>
      <t>e.</t>
    </r>
    <r>
      <rPr>
        <sz val="7"/>
        <rFont val="Times New Roman"/>
        <family val="1"/>
      </rPr>
      <t xml:space="preserve"> Effect size is calculated by subtracting the comparison group mean from the school mean, and dividing the result by the standard deviation of the comparison group.</t>
    </r>
  </si>
  <si>
    <r>
      <t>f.</t>
    </r>
    <r>
      <rPr>
        <sz val="7"/>
        <rFont val="Times New Roman"/>
        <family val="1"/>
      </rPr>
      <t xml:space="preserve"> Response set is categorical.</t>
    </r>
  </si>
  <si>
    <r>
      <t xml:space="preserve">NSSE 2006 Frequency Distributions </t>
    </r>
    <r>
      <rPr>
        <b/>
        <vertAlign val="superscript"/>
        <sz val="12"/>
        <rFont val="Times New Roman"/>
        <family val="1"/>
      </rPr>
      <t>a</t>
    </r>
  </si>
  <si>
    <r>
      <t xml:space="preserve">If you take less than a full course load (less than 15 or 16 student credit hours per term), what is the </t>
    </r>
    <r>
      <rPr>
        <b/>
        <sz val="8"/>
        <rFont val="Times New Roman"/>
        <family val="1"/>
      </rPr>
      <t>most</t>
    </r>
    <r>
      <rPr>
        <sz val="8"/>
        <rFont val="Times New Roman"/>
        <family val="1"/>
      </rPr>
      <t xml:space="preserve"> important reason for doing so?</t>
    </r>
  </si>
  <si>
    <t>IPEDS: 126580</t>
  </si>
  <si>
    <t>UCCS compared with Urban</t>
  </si>
  <si>
    <t>UCCS compared with</t>
  </si>
  <si>
    <t>UCCS
compared with:</t>
  </si>
  <si>
    <t>UCCS compared with:</t>
  </si>
  <si>
    <t xml:space="preserve">During the current school year, about how often have you done each of the following?  1=never, 2=sometimes, 3=often, 4=very often </t>
  </si>
  <si>
    <t>Examined the strengths and weaknesses of your own views on a topic or issue</t>
  </si>
  <si>
    <t>Tried to better understand someone else's views by imagining how an issue looks from his or her perspective</t>
  </si>
  <si>
    <t>Learned something that changed the way you understand an issue or concept</t>
  </si>
  <si>
    <t>INTERN04</t>
  </si>
  <si>
    <t>Mark the box that best represents the quality of your relationships with people at your institution. 1=unfriendly, unsupportive, sense of alienation to 7=friendly, supportive, sense of belonging</t>
  </si>
  <si>
    <t>To what extent has your experience at this institution contributed to your knowledge, skills, and personal development in the following areas?  
1=very little, 2=some, 3=quite a bit, 4=very much</t>
  </si>
  <si>
    <t>Relaxing and socializing (watching TV, partying, etc.)</t>
  </si>
  <si>
    <t>OWNVIEW</t>
  </si>
  <si>
    <r>
      <t>NSSE 2006 Background Item Frequency Distributions</t>
    </r>
    <r>
      <rPr>
        <sz val="10"/>
        <rFont val="Times New Roman"/>
        <family val="1"/>
      </rPr>
      <t xml:space="preserve"> </t>
    </r>
    <r>
      <rPr>
        <vertAlign val="superscript"/>
        <sz val="10"/>
        <rFont val="Times New Roman"/>
        <family val="1"/>
      </rPr>
      <t>a</t>
    </r>
  </si>
  <si>
    <t>OTHRVIEW</t>
  </si>
  <si>
    <t>CHNGVIEW</t>
  </si>
  <si>
    <t>VOLNTR04</t>
  </si>
  <si>
    <t>LRNCOM04</t>
  </si>
  <si>
    <t>RESRCH04</t>
  </si>
  <si>
    <t>STDABR04</t>
  </si>
  <si>
    <t>INDSTD04</t>
  </si>
  <si>
    <r>
      <t xml:space="preserve">Worked with classmates </t>
    </r>
    <r>
      <rPr>
        <b/>
        <sz val="8"/>
        <rFont val="Times New Roman"/>
        <family val="1"/>
      </rPr>
      <t>outside of class</t>
    </r>
    <r>
      <rPr>
        <sz val="8"/>
        <rFont val="Times New Roman"/>
        <family val="1"/>
      </rPr>
      <t xml:space="preserve"> to prepare class assignments</t>
    </r>
  </si>
  <si>
    <t>3a.</t>
  </si>
  <si>
    <t>1  Very little</t>
  </si>
  <si>
    <t>7  Very much</t>
  </si>
  <si>
    <r>
      <t xml:space="preserve">Are you taking all courses entirely online? </t>
    </r>
    <r>
      <rPr>
        <i/>
        <sz val="8"/>
        <rFont val="Times New Roman"/>
        <family val="1"/>
      </rPr>
      <t>(item asked with the online version only)</t>
    </r>
  </si>
  <si>
    <r>
      <t xml:space="preserve">The Frequency Distributions report is based on information from </t>
    </r>
    <r>
      <rPr>
        <i/>
        <sz val="10.5"/>
        <rFont val="Times New Roman"/>
        <family val="1"/>
      </rPr>
      <t xml:space="preserve">all </t>
    </r>
    <r>
      <rPr>
        <sz val="10.5"/>
        <rFont val="Times New Roman"/>
        <family val="1"/>
      </rPr>
      <t>randomly selected students for both your institution and your comparison institutions.</t>
    </r>
    <r>
      <rPr>
        <vertAlign val="superscript"/>
        <sz val="10.5"/>
        <rFont val="Times New Roman"/>
        <family val="1"/>
      </rPr>
      <t>1</t>
    </r>
    <r>
      <rPr>
        <sz val="10.5"/>
        <rFont val="Times New Roman"/>
        <family val="1"/>
      </rPr>
      <t xml:space="preserve"> Targeted oversamples and other non-randomly selected students are not included in this report.</t>
    </r>
  </si>
  <si>
    <r>
      <t>The Mean Comparisons report is based on information from all</t>
    </r>
    <r>
      <rPr>
        <i/>
        <sz val="10"/>
        <rFont val="Times New Roman"/>
        <family val="1"/>
      </rPr>
      <t xml:space="preserve"> </t>
    </r>
    <r>
      <rPr>
        <sz val="10"/>
        <rFont val="Times New Roman"/>
        <family val="1"/>
      </rPr>
      <t>randomly selected students for both your institution and your comparison institutions.</t>
    </r>
    <r>
      <rPr>
        <vertAlign val="superscript"/>
        <sz val="10"/>
        <rFont val="Times New Roman"/>
        <family val="1"/>
      </rPr>
      <t>1</t>
    </r>
    <r>
      <rPr>
        <sz val="10"/>
        <rFont val="Times New Roman"/>
        <family val="1"/>
      </rPr>
      <t xml:space="preserve"> Targeted oversamples (i.e., non-randomly selected students) are not included in this report.</t>
    </r>
  </si>
  <si>
    <t>1  Unfriendly, Unsupportive, Sense of Alienation</t>
  </si>
  <si>
    <t>The name of each variable appears in the first column for easy reference to your raw data file and the Mean Comparisons report.</t>
  </si>
  <si>
    <r>
      <t xml:space="preserve">The mean is the </t>
    </r>
    <r>
      <rPr>
        <i/>
        <sz val="10"/>
        <rFont val="Times New Roman"/>
        <family val="1"/>
      </rPr>
      <t>weighted</t>
    </r>
    <r>
      <rPr>
        <sz val="10"/>
        <rFont val="Times New Roman"/>
        <family val="1"/>
      </rPr>
      <t xml:space="preserve"> arithmetic average of student responses on a particular item. Means are provided for your institution and all comparison groups. For more information</t>
    </r>
  </si>
  <si>
    <t>NSSE 2006 Mean Comparisons</t>
  </si>
  <si>
    <t>Urban Universities</t>
  </si>
  <si>
    <r>
      <t xml:space="preserve">Number of written papers or reports of </t>
    </r>
    <r>
      <rPr>
        <b/>
        <sz val="8"/>
        <rFont val="Times New Roman"/>
        <family val="1"/>
      </rPr>
      <t>20 pages or more</t>
    </r>
  </si>
  <si>
    <r>
      <t xml:space="preserve">Number of written papers or reports </t>
    </r>
    <r>
      <rPr>
        <b/>
        <sz val="8"/>
        <rFont val="Times New Roman"/>
        <family val="1"/>
      </rPr>
      <t>between 5 and 19 pages</t>
    </r>
  </si>
  <si>
    <r>
      <t xml:space="preserve">Number of written papers or reports of </t>
    </r>
    <r>
      <rPr>
        <b/>
        <sz val="8"/>
        <rFont val="Times New Roman"/>
        <family val="1"/>
      </rPr>
      <t>fewer than 5 pages</t>
    </r>
  </si>
  <si>
    <t>RACE05</t>
  </si>
  <si>
    <t>White (non-Hispanic)</t>
  </si>
  <si>
    <t>American Indian or other Native American</t>
  </si>
  <si>
    <t>Black or African American</t>
  </si>
  <si>
    <t>Mexican or Mexican American</t>
  </si>
  <si>
    <t>Puerto Rican</t>
  </si>
  <si>
    <t>Other Hispanic or Latino</t>
  </si>
  <si>
    <t>Multiracial</t>
  </si>
  <si>
    <t>I prefer not to respond</t>
  </si>
  <si>
    <t>19.</t>
  </si>
  <si>
    <t>27a.</t>
  </si>
  <si>
    <t>27b.</t>
  </si>
  <si>
    <t>28.</t>
  </si>
  <si>
    <t>VOTECH05</t>
  </si>
  <si>
    <t>COMCOL05</t>
  </si>
  <si>
    <t>NONE05</t>
  </si>
  <si>
    <t>OCOL1_05</t>
  </si>
  <si>
    <t>Vocational or technical school</t>
  </si>
  <si>
    <t>Community or junior college</t>
  </si>
  <si>
    <t>4-year college other than this one</t>
  </si>
  <si>
    <t>Did not finish HS</t>
  </si>
  <si>
    <t>Graduated from HS</t>
  </si>
  <si>
    <t>Completed Associate's</t>
  </si>
  <si>
    <t>Completed Master's</t>
  </si>
  <si>
    <t>Completed Bachelor's</t>
  </si>
  <si>
    <t>Preparing for class (studying, reading, writing, doing homework or lab work, analyzing data, rehearsing, and other academic activities)</t>
  </si>
  <si>
    <t>Included diverse perspectives (different races, religions, genders, political beliefs, etc.) in class discussions or assignments</t>
  </si>
  <si>
    <t>Come to class without completing readings or assignments</t>
  </si>
  <si>
    <t>Mark the box that best represents the extent to which your examinations during the current school year challenged you to do your best work</t>
  </si>
  <si>
    <t>Attended an art exhibit, gallery, play, dance, or other theater performance</t>
  </si>
  <si>
    <t>18.</t>
  </si>
  <si>
    <t>Racial or ethnic identification</t>
  </si>
  <si>
    <t>Fraternity or sorority house</t>
  </si>
  <si>
    <t>Dormitory or campus housing</t>
  </si>
  <si>
    <t>SOCIAL05</t>
  </si>
  <si>
    <t>ATDART05</t>
  </si>
  <si>
    <t>EXRCSE05</t>
  </si>
  <si>
    <t>WORSHP05</t>
  </si>
  <si>
    <t/>
  </si>
  <si>
    <t>SNRX04</t>
  </si>
  <si>
    <t>The items from the NSSE survey appear in the left column in the same order and wording as they appear on the instrument.</t>
  </si>
  <si>
    <t>Response options appear in the second column just as they appear on the instrument.</t>
  </si>
  <si>
    <r>
      <t xml:space="preserve">The Count column represents the actual number of students who responded to the particular option in each question. </t>
    </r>
    <r>
      <rPr>
        <i/>
        <sz val="10.5"/>
        <rFont val="Times New Roman"/>
        <family val="1"/>
      </rPr>
      <t>Counts are unweighted.</t>
    </r>
  </si>
  <si>
    <r>
      <t xml:space="preserve">This column represents the </t>
    </r>
    <r>
      <rPr>
        <i/>
        <sz val="10.5"/>
        <rFont val="Times New Roman"/>
        <family val="1"/>
      </rPr>
      <t>weighted</t>
    </r>
    <r>
      <rPr>
        <sz val="10.5"/>
        <rFont val="Times New Roman"/>
        <family val="1"/>
      </rPr>
      <t xml:space="preserve"> percentage of students responding to the particular option in each question.</t>
    </r>
  </si>
  <si>
    <t>Interpreting the Frequency Distributions Report</t>
  </si>
  <si>
    <t>Sample</t>
  </si>
  <si>
    <t>Weighting</t>
  </si>
  <si>
    <t>Count</t>
  </si>
  <si>
    <t>Response Options</t>
  </si>
  <si>
    <t>Interpreting the Mean Comparisons Report</t>
  </si>
  <si>
    <t>The items from the NSSE survey appear in the left column in the same order and wording as they appear on the instrument. The name of each variable appears in the second column for easy reference to your data file and the summary statistics at the end of this section. Response options are also provided to help you interpret the statistics.</t>
  </si>
  <si>
    <r>
      <t>SFI</t>
    </r>
    <r>
      <rPr>
        <sz val="10"/>
        <rFont val="Times New Roman"/>
        <family val="1"/>
      </rPr>
      <t>=Student-Faculty Interaction</t>
    </r>
  </si>
  <si>
    <t>Items that comprise the five “Benchmarks of Effective 
Educational Practice” are indicated by the following:</t>
  </si>
  <si>
    <t>Participating in co-curricular activities (organizations, campus publications, student government, fraternity or sorority, intercollegiate or intramural sports, etc.)</t>
  </si>
  <si>
    <t>Since graduating from high school, which of the following types of schools have you attended other than the one you are attending now? (Mark all that apply.)</t>
  </si>
  <si>
    <t>Are you a student-athlete on a team sponsored by your institution's athletics department?</t>
  </si>
  <si>
    <t>Thinking about this current academic term, how would you characterize your enrollment?</t>
  </si>
  <si>
    <t>PROBSETA</t>
  </si>
  <si>
    <t>PROBSETB</t>
  </si>
  <si>
    <t>FORLNG04</t>
  </si>
  <si>
    <t>GNCITIZN</t>
  </si>
  <si>
    <r>
      <t>b</t>
    </r>
    <r>
      <rPr>
        <sz val="7"/>
        <rFont val="Times New Roman"/>
        <family val="1"/>
      </rPr>
      <t xml:space="preserve"> The 95% confidence interval for the population mean is equal to the sample mean plus/minus the product of 1.96 times the standard error of the mean.</t>
    </r>
  </si>
  <si>
    <t>Independent study or self-designed major</t>
  </si>
  <si>
    <t>8.</t>
  </si>
  <si>
    <t>Number of problem sets that take you more than an hour to complete</t>
  </si>
  <si>
    <t>Number of problem sets that take you less than an hour to complete</t>
  </si>
  <si>
    <t>Foreign language coursework</t>
  </si>
  <si>
    <t>Voting in local, state, or national elections</t>
  </si>
  <si>
    <t>CLASS</t>
  </si>
  <si>
    <t>Completed Doctorate</t>
  </si>
  <si>
    <t>August 2006</t>
  </si>
  <si>
    <t>DISTED</t>
  </si>
  <si>
    <t>NSSE 2006</t>
  </si>
  <si>
    <r>
      <t xml:space="preserve">Standard deviation </t>
    </r>
    <r>
      <rPr>
        <b/>
        <vertAlign val="superscript"/>
        <sz val="8"/>
        <rFont val="Times New Roman"/>
        <family val="1"/>
      </rPr>
      <t>c</t>
    </r>
  </si>
  <si>
    <r>
      <t xml:space="preserve">Effect size </t>
    </r>
    <r>
      <rPr>
        <b/>
        <vertAlign val="superscript"/>
        <sz val="8"/>
        <rFont val="Times New Roman"/>
        <family val="1"/>
      </rPr>
      <t>e</t>
    </r>
  </si>
  <si>
    <r>
      <t xml:space="preserve">c </t>
    </r>
    <r>
      <rPr>
        <sz val="7"/>
        <rFont val="Times New Roman"/>
        <family val="1"/>
      </rPr>
      <t>Standard deviation is a measure of the average amount the individual scores deviate from the mean of all the scores in the distribution.</t>
    </r>
  </si>
  <si>
    <r>
      <t>NSSE 2006 Engagement Item Frequency Distributions</t>
    </r>
    <r>
      <rPr>
        <sz val="10"/>
        <rFont val="Times New Roman"/>
        <family val="1"/>
      </rPr>
      <t xml:space="preserve"> </t>
    </r>
    <r>
      <rPr>
        <vertAlign val="superscript"/>
        <sz val="10"/>
        <rFont val="Times New Roman"/>
        <family val="1"/>
      </rPr>
      <t>a</t>
    </r>
  </si>
  <si>
    <t>Received prompt written or oral feedback from faculty on your academic performance</t>
  </si>
  <si>
    <t>Culminating senior 
experience (capstone course, senior project or thesis, comprehensive exam, etc.)</t>
  </si>
  <si>
    <t>Are you member of a fraternity or sorority?</t>
  </si>
  <si>
    <t>Asian, Asian American, or Pacific Islander</t>
  </si>
  <si>
    <t>Relationships with other students</t>
  </si>
  <si>
    <t>ENVSTU</t>
  </si>
  <si>
    <t>SCE</t>
  </si>
  <si>
    <t>1=unavailable, unhelpful, unsympathetic to 7=available, helpful, sympathetic</t>
  </si>
  <si>
    <t>Relationships with faculty members</t>
  </si>
  <si>
    <t>ENVFAC</t>
  </si>
  <si>
    <t>1=unhelpful, inconsiderate, rigid to 7=helpful, considerate, flexible</t>
  </si>
  <si>
    <t>Relationships with administrative personnel and offices</t>
  </si>
  <si>
    <t>ENVADM</t>
  </si>
  <si>
    <t>9.</t>
  </si>
  <si>
    <t>Time Usage</t>
  </si>
  <si>
    <t xml:space="preserve">
ACADPR01</t>
  </si>
  <si>
    <t>WORKON01</t>
  </si>
  <si>
    <t>WORKOF01</t>
  </si>
  <si>
    <t>Providing care for dependents living with you (parents, children, spouse, etc.)</t>
  </si>
  <si>
    <t>CAREDE01</t>
  </si>
  <si>
    <t>Commuting to class (driving, walking, etc.)</t>
  </si>
  <si>
    <t>COMMUTE</t>
  </si>
  <si>
    <t>10.</t>
  </si>
  <si>
    <t>Institutional Environment</t>
  </si>
  <si>
    <t>Frequency Distributions</t>
  </si>
  <si>
    <t>To what extent does your institution emphasize each of the following?
1=very little, 2=some, 3=quite a bit, 4=very much</t>
  </si>
  <si>
    <t>Spending significant amounts of time studying and on academic work</t>
  </si>
  <si>
    <t>ENVSCHOL</t>
  </si>
  <si>
    <t>GNOTHERS</t>
  </si>
  <si>
    <t>Learning effectively on your own</t>
  </si>
  <si>
    <t>GNINQ</t>
  </si>
  <si>
    <t>Understanding yourself</t>
  </si>
  <si>
    <t>GNSELF</t>
  </si>
  <si>
    <t>Understanding people of other racial and ethnic backgrounds</t>
  </si>
  <si>
    <t>GNDIVERS</t>
  </si>
  <si>
    <t>Solving complex real-world problems</t>
  </si>
  <si>
    <t>GNPROBSV</t>
  </si>
  <si>
    <t>Developing a personal code of values and ethics</t>
  </si>
  <si>
    <t>GNETHICS</t>
  </si>
  <si>
    <t>Contributing to the welfare of your community</t>
  </si>
  <si>
    <t>GNCOMMUN</t>
  </si>
  <si>
    <t>Developing a deepened sense of spirituality</t>
  </si>
  <si>
    <t>GNSPIRIT</t>
  </si>
  <si>
    <t>IF(MEANDATA!$G400&lt;START!$E$10,"***",(IF(MEANDATA!$G400&lt;START!$E$11,"**",(IF(MEANDATA!$G400&lt;START!$E$12,"*","")))))</t>
  </si>
  <si>
    <t>IF(MEANDATA!$W400&lt;START!$E$10,"***",(IF(MEANDATA!$W400&lt;START!$E$11,"**",(IF(MEANDATA!$W400&lt;START!$E$12,"*","")))))</t>
  </si>
  <si>
    <t>12.</t>
  </si>
  <si>
    <t>Academic Advising</t>
  </si>
  <si>
    <t>1=poor, 2=fair, 3=good, 4=excellent</t>
  </si>
  <si>
    <r>
      <t xml:space="preserve">Mean </t>
    </r>
    <r>
      <rPr>
        <vertAlign val="superscript"/>
        <sz val="6"/>
        <rFont val="Times New Roman"/>
        <family val="1"/>
      </rPr>
      <t>a</t>
    </r>
  </si>
  <si>
    <r>
      <t xml:space="preserve">Sig </t>
    </r>
    <r>
      <rPr>
        <vertAlign val="superscript"/>
        <sz val="6"/>
        <rFont val="Times New Roman"/>
        <family val="1"/>
      </rPr>
      <t>b</t>
    </r>
  </si>
  <si>
    <r>
      <t xml:space="preserve">Effect 
Size </t>
    </r>
    <r>
      <rPr>
        <vertAlign val="superscript"/>
        <sz val="6"/>
        <rFont val="Times New Roman"/>
        <family val="1"/>
      </rPr>
      <t>c</t>
    </r>
  </si>
  <si>
    <r>
      <t xml:space="preserve">Working for pay </t>
    </r>
    <r>
      <rPr>
        <b/>
        <sz val="10"/>
        <rFont val="Times New Roman"/>
        <family val="1"/>
      </rPr>
      <t>on campus</t>
    </r>
  </si>
  <si>
    <r>
      <t xml:space="preserve">Working for pay </t>
    </r>
    <r>
      <rPr>
        <b/>
        <sz val="10"/>
        <rFont val="Times New Roman"/>
        <family val="1"/>
      </rPr>
      <t>off campus</t>
    </r>
  </si>
  <si>
    <r>
      <t xml:space="preserve">If you could start over again, would you go to the </t>
    </r>
    <r>
      <rPr>
        <i/>
        <sz val="10"/>
        <rFont val="Times New Roman"/>
        <family val="1"/>
      </rPr>
      <t>same institution</t>
    </r>
    <r>
      <rPr>
        <sz val="10"/>
        <rFont val="Times New Roman"/>
        <family val="1"/>
      </rPr>
      <t xml:space="preserve"> you are now attending?</t>
    </r>
  </si>
  <si>
    <t>Senior/Fourth Year</t>
  </si>
  <si>
    <t>Junior/Third Year</t>
  </si>
  <si>
    <t>Soph./Second Year</t>
  </si>
  <si>
    <t>Freshman/First year</t>
  </si>
  <si>
    <t>Participated in a community-based project (e.g. service learning) as part of a regular course</t>
  </si>
  <si>
    <t>Used an electronic medium (listserv, chat group, Internet, instant messaging, etc.) to discuss or complete an assignment</t>
  </si>
  <si>
    <t>Mean Comparisons</t>
  </si>
  <si>
    <t>Discussed ideas from your readings or classes with others outside of class (students, family members, co-workers, etc.)</t>
  </si>
  <si>
    <r>
      <t xml:space="preserve">Worked with other students on projects </t>
    </r>
    <r>
      <rPr>
        <b/>
        <sz val="10"/>
        <rFont val="Times New Roman"/>
        <family val="1"/>
      </rPr>
      <t>during class</t>
    </r>
    <r>
      <rPr>
        <sz val="10"/>
        <rFont val="Times New Roman"/>
        <family val="1"/>
      </rPr>
      <t xml:space="preserve">  </t>
    </r>
  </si>
  <si>
    <t>During the current school year, how much has your coursework emphasized the following mental activities? 1=very little, 2=some, 3=quite a bit, 4=very much</t>
  </si>
  <si>
    <t>Results are reported separately for first-year students (FY) and seniors (SR). Institution-reported class ranks are used.</t>
  </si>
  <si>
    <t>about weighting go to: www.nsse.iub.edu/html/2006_inst_report.htm.</t>
  </si>
  <si>
    <r>
      <t xml:space="preserve">Items with mean differences that are larger than would be expected by chance alone are noted with one, two, or three asterisks, referring to three significance levels (p&lt;.05, p&lt; .01, and p&lt;.001). The smaller the significance level, the smaller the likelihood that the difference is due to chance. </t>
    </r>
    <r>
      <rPr>
        <i/>
        <sz val="10"/>
        <rFont val="Times New Roman"/>
        <family val="1"/>
      </rPr>
      <t xml:space="preserve">Statistical significance does not guarantee the result is substantive or important. </t>
    </r>
    <r>
      <rPr>
        <sz val="10"/>
        <rFont val="Times New Roman"/>
        <family val="1"/>
      </rPr>
      <t>Large sample sizes (like those produced by NSSE) tend to generate more statistically significant results even though the magnitude of mean differences may be inconsequential. It is recommended to start by interpreting only those items with three asterisks (p&lt;.001) and to consult effect sizes (see below) to judge the practical meaning of the results.</t>
    </r>
  </si>
  <si>
    <t>Effect size indicates the “practical significance” of the mean difference. It is calculated by dividing the mean difference by the standard deviation of the group with which the institution is being compared. In practice, an effect size of .2 is often considered small, .5 moderate, and .8 large. A positive sign indicates that your institution's mean was greater, thus showing an affirmative result for your institution. A negative sign indicates the institution</t>
  </si>
  <si>
    <t xml:space="preserve">lags behind the comparison group, suggesting that the student behavior or institutional practice represented by the item may warrant attention.  An exception to this interpretation is the “coming to class unprepared” item (item 1f.) where a negative sign is preferred (i.e., meaning fewer students reporting coming to class unprepared). </t>
  </si>
  <si>
    <t>Frequency distributions are reported separately for first-year students and seniors. Institution-reported class ranks are used.</t>
  </si>
  <si>
    <r>
      <t xml:space="preserve">Weights adjusting for gender, enrollment status, and institutional size are applied to the percentage column (%) of this report. Weights are computed separately for first-year students and seniors. Weighted results present a more accurate representation of your institution and comparison group students. </t>
    </r>
    <r>
      <rPr>
        <i/>
        <sz val="10.5"/>
        <rFont val="Times New Roman"/>
        <family val="1"/>
      </rPr>
      <t xml:space="preserve">Only the column percents are weighted. The counts are the actual number of respondents. Because the counts are unweighted and the column percentages are weighted, you will not be able to calculate the column percent directly from the count numbers. </t>
    </r>
    <r>
      <rPr>
        <sz val="10.5"/>
        <rFont val="Times New Roman"/>
        <family val="1"/>
      </rPr>
      <t>For more information about weighting, please visit the NSSE Web site at www.nsse.iub.edu/html/2006_inst_report.htm.</t>
    </r>
  </si>
  <si>
    <t>24.</t>
  </si>
  <si>
    <t>Attended, no degree</t>
  </si>
  <si>
    <t>Attending campus events and activities (special speakers, cultural performances, athletic 
events, etc.)</t>
  </si>
  <si>
    <t xml:space="preserve">Worked on a paper or project that required integrating ideas or information from 
various sources  </t>
  </si>
  <si>
    <t>Coursework emphasizes: Memorizing facts, ideas, or methods from your courses and readings</t>
  </si>
  <si>
    <t>Coursework emphasizes: Analyzing the basic elements of an idea, experience, or theory</t>
  </si>
  <si>
    <t>Culminating senior experience (capstone course, senior project or thesis, comprehensive exam, etc.)</t>
  </si>
  <si>
    <t>u</t>
  </si>
  <si>
    <t>c</t>
  </si>
  <si>
    <t>n</t>
  </si>
  <si>
    <t>uccs</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</si>
</sst>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0"/>
    <numFmt numFmtId="170" formatCode="0.0000"/>
    <numFmt numFmtId="171" formatCode=".000"/>
    <numFmt numFmtId="172" formatCode=".0000"/>
    <numFmt numFmtId="173" formatCode=".00000"/>
    <numFmt numFmtId="174" formatCode=".000000"/>
    <numFmt numFmtId="175" formatCode=".0000000"/>
    <numFmt numFmtId="176" formatCode=".00000000"/>
    <numFmt numFmtId="177" formatCode=".000000000"/>
    <numFmt numFmtId="178" formatCode=".0000000000"/>
    <numFmt numFmtId="179" formatCode="0.00000"/>
    <numFmt numFmtId="180" formatCode="0.0000000"/>
    <numFmt numFmtId="181" formatCode="0.000000"/>
    <numFmt numFmtId="182" formatCode="0.0"/>
    <numFmt numFmtId="183" formatCode=".0"/>
    <numFmt numFmtId="184" formatCode=";;"/>
    <numFmt numFmtId="185" formatCode="#.00"/>
    <numFmt numFmtId="186" formatCode="#.000"/>
    <numFmt numFmtId="187" formatCode="0.0%"/>
    <numFmt numFmtId="188" formatCode="dd\-mmm\-yy"/>
    <numFmt numFmtId="189" formatCode="0.0000000000"/>
    <numFmt numFmtId="190" formatCode="#.0"/>
    <numFmt numFmtId="191" formatCode="#.0000"/>
    <numFmt numFmtId="192" formatCode="#.00000"/>
    <numFmt numFmtId="193" formatCode="#.000000"/>
    <numFmt numFmtId="194" formatCode="#.0000000"/>
    <numFmt numFmtId="195" formatCode="#.00000000"/>
    <numFmt numFmtId="196" formatCode="#.000000000"/>
    <numFmt numFmtId="197" formatCode="#.0000000000"/>
    <numFmt numFmtId="198" formatCode="&quot;US$&quot;#,##0_);\(&quot;US$&quot;#,##0\)"/>
    <numFmt numFmtId="199" formatCode="&quot;US$&quot;#,##0_);[Red]\(&quot;US$&quot;#,##0\)"/>
    <numFmt numFmtId="200" formatCode="&quot;US$&quot;#,##0.00_);\(&quot;US$&quot;#,##0.00\)"/>
    <numFmt numFmtId="201" formatCode="&quot;US$&quot;#,##0.00_);[Red]\(&quot;US$&quot;#,##0.00\)"/>
    <numFmt numFmtId="202" formatCode="[$-409]h:mm:ss\ AM/PM"/>
    <numFmt numFmtId="203" formatCode="#,##0,"/>
  </numFmts>
  <fonts count="86">
    <font>
      <sz val="10"/>
      <name val="Arial"/>
      <family val="0"/>
    </font>
    <font>
      <u val="single"/>
      <sz val="10"/>
      <color indexed="20"/>
      <name val="Arial"/>
      <family val="2"/>
    </font>
    <font>
      <u val="single"/>
      <sz val="10"/>
      <color indexed="12"/>
      <name val="Arial"/>
      <family val="2"/>
    </font>
    <font>
      <b/>
      <sz val="8"/>
      <name val="Times New Roman"/>
      <family val="1"/>
    </font>
    <font>
      <b/>
      <sz val="14"/>
      <name val="Times New Roman"/>
      <family val="1"/>
    </font>
    <font>
      <b/>
      <sz val="12"/>
      <name val="Times New Roman"/>
      <family val="1"/>
    </font>
    <font>
      <sz val="10"/>
      <name val="Times New Roman"/>
      <family val="1"/>
    </font>
    <font>
      <sz val="7"/>
      <name val="Times New Roman"/>
      <family val="1"/>
    </font>
    <font>
      <i/>
      <sz val="8"/>
      <name val="Times New Roman"/>
      <family val="1"/>
    </font>
    <font>
      <sz val="8"/>
      <name val="Times New Roman"/>
      <family val="1"/>
    </font>
    <font>
      <b/>
      <sz val="11"/>
      <name val="Times New Roman"/>
      <family val="1"/>
    </font>
    <font>
      <b/>
      <i/>
      <sz val="9"/>
      <color indexed="23"/>
      <name val="Times New Roman"/>
      <family val="1"/>
    </font>
    <font>
      <b/>
      <i/>
      <sz val="8"/>
      <color indexed="23"/>
      <name val="Times New Roman"/>
      <family val="1"/>
    </font>
    <font>
      <i/>
      <sz val="6"/>
      <color indexed="63"/>
      <name val="Times New Roman"/>
      <family val="1"/>
    </font>
    <font>
      <b/>
      <sz val="10"/>
      <color indexed="8"/>
      <name val="Times New Roman"/>
      <family val="1"/>
    </font>
    <font>
      <b/>
      <sz val="10"/>
      <color indexed="63"/>
      <name val="Times New Roman"/>
      <family val="1"/>
    </font>
    <font>
      <i/>
      <sz val="8"/>
      <color indexed="63"/>
      <name val="Times New Roman"/>
      <family val="1"/>
    </font>
    <font>
      <sz val="7"/>
      <color indexed="8"/>
      <name val="Times New Roman"/>
      <family val="1"/>
    </font>
    <font>
      <b/>
      <sz val="10"/>
      <name val="Times New Roman"/>
      <family val="1"/>
    </font>
    <font>
      <b/>
      <sz val="8"/>
      <color indexed="8"/>
      <name val="Times New Roman"/>
      <family val="1"/>
    </font>
    <font>
      <i/>
      <sz val="10"/>
      <name val="Times New Roman"/>
      <family val="1"/>
    </font>
    <font>
      <i/>
      <sz val="9"/>
      <color indexed="8"/>
      <name val="Times New Roman"/>
      <family val="1"/>
    </font>
    <font>
      <b/>
      <vertAlign val="superscript"/>
      <sz val="8"/>
      <name val="Times New Roman"/>
      <family val="1"/>
    </font>
    <font>
      <sz val="6"/>
      <name val="Times New Roman"/>
      <family val="1"/>
    </font>
    <font>
      <i/>
      <sz val="6"/>
      <name val="Times New Roman"/>
      <family val="1"/>
    </font>
    <font>
      <b/>
      <sz val="6"/>
      <name val="Times New Roman"/>
      <family val="1"/>
    </font>
    <font>
      <vertAlign val="superscript"/>
      <sz val="7"/>
      <name val="Times New Roman"/>
      <family val="1"/>
    </font>
    <font>
      <vertAlign val="superscript"/>
      <sz val="8"/>
      <name val="Times New Roman"/>
      <family val="1"/>
    </font>
    <font>
      <sz val="8"/>
      <color indexed="9"/>
      <name val="Times New Roman"/>
      <family val="1"/>
    </font>
    <font>
      <sz val="7"/>
      <name val="Arial"/>
      <family val="2"/>
    </font>
    <font>
      <sz val="8"/>
      <name val="Arial"/>
      <family val="2"/>
    </font>
    <font>
      <vertAlign val="superscript"/>
      <sz val="8"/>
      <color indexed="8"/>
      <name val="Arial"/>
      <family val="2"/>
    </font>
    <font>
      <sz val="26"/>
      <name val="Times New Roman"/>
      <family val="1"/>
    </font>
    <font>
      <sz val="36"/>
      <name val="Times New Roman"/>
      <family val="1"/>
    </font>
    <font>
      <sz val="28"/>
      <name val="Times New Roman"/>
      <family val="1"/>
    </font>
    <font>
      <sz val="20"/>
      <name val="Times New Roman"/>
      <family val="1"/>
    </font>
    <font>
      <b/>
      <sz val="22"/>
      <name val="Times New Roman"/>
      <family val="1"/>
    </font>
    <font>
      <b/>
      <sz val="10.5"/>
      <name val="Times New Roman"/>
      <family val="1"/>
    </font>
    <font>
      <sz val="10.5"/>
      <name val="Times New Roman"/>
      <family val="1"/>
    </font>
    <font>
      <vertAlign val="superscript"/>
      <sz val="10"/>
      <name val="Times New Roman"/>
      <family val="1"/>
    </font>
    <font>
      <i/>
      <sz val="10.5"/>
      <name val="Times New Roman"/>
      <family val="1"/>
    </font>
    <font>
      <i/>
      <sz val="10"/>
      <name val="Arial"/>
      <family val="2"/>
    </font>
    <font>
      <sz val="10.5"/>
      <name val="Arial"/>
      <family val="2"/>
    </font>
    <font>
      <b/>
      <vertAlign val="superscript"/>
      <sz val="10"/>
      <name val="Times New Roman"/>
      <family val="1"/>
    </font>
    <font>
      <vertAlign val="superscript"/>
      <sz val="10.5"/>
      <name val="Times New Roman"/>
      <family val="1"/>
    </font>
    <font>
      <vertAlign val="superscript"/>
      <sz val="6"/>
      <name val="Times New Roman"/>
      <family val="1"/>
    </font>
    <font>
      <b/>
      <vertAlign val="superscript"/>
      <sz val="12"/>
      <name val="Times New Roman"/>
      <family val="1"/>
    </font>
    <font>
      <b/>
      <vertAlign val="superscript"/>
      <sz val="14"/>
      <name val="Times New Roman"/>
      <family val="1"/>
    </font>
    <font>
      <i/>
      <sz val="7"/>
      <color indexed="63"/>
      <name val="Times New Roman"/>
      <family val="1"/>
    </font>
    <font>
      <i/>
      <vertAlign val="superscript"/>
      <sz val="6"/>
      <color indexed="63"/>
      <name val="Times New Roman"/>
      <family val="1"/>
    </font>
    <font>
      <sz val="8"/>
      <color indexed="8"/>
      <name val="Times New Roman"/>
      <family val="1"/>
    </font>
    <font>
      <sz val="14"/>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solid">
        <fgColor indexed="41"/>
        <bgColor indexed="64"/>
      </patternFill>
    </fill>
    <fill>
      <patternFill patternType="solid">
        <fgColor indexed="43"/>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hair">
        <color indexed="23"/>
      </top>
      <bottom>
        <color indexed="63"/>
      </bottom>
    </border>
    <border>
      <left>
        <color indexed="63"/>
      </left>
      <right>
        <color indexed="63"/>
      </right>
      <top style="hair">
        <color indexed="55"/>
      </top>
      <bottom>
        <color indexed="63"/>
      </bottom>
    </border>
    <border>
      <left>
        <color indexed="63"/>
      </left>
      <right>
        <color indexed="63"/>
      </right>
      <top>
        <color indexed="63"/>
      </top>
      <bottom style="hair">
        <color indexed="23"/>
      </bottom>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style="hair">
        <color indexed="22"/>
      </top>
      <bottom style="hair">
        <color indexed="22"/>
      </bottom>
    </border>
    <border>
      <left>
        <color indexed="63"/>
      </left>
      <right>
        <color indexed="63"/>
      </right>
      <top>
        <color indexed="63"/>
      </top>
      <bottom style="hair">
        <color indexed="22"/>
      </bottom>
    </border>
    <border>
      <left>
        <color indexed="63"/>
      </left>
      <right>
        <color indexed="63"/>
      </right>
      <top>
        <color indexed="63"/>
      </top>
      <bottom style="hair">
        <color indexed="55"/>
      </bottom>
    </border>
    <border>
      <left>
        <color indexed="63"/>
      </left>
      <right>
        <color indexed="63"/>
      </right>
      <top style="hair">
        <color indexed="22"/>
      </top>
      <bottom>
        <color indexed="63"/>
      </bottom>
    </border>
    <border>
      <left>
        <color indexed="63"/>
      </left>
      <right>
        <color indexed="63"/>
      </right>
      <top>
        <color indexed="63"/>
      </top>
      <bottom style="thick"/>
    </border>
    <border>
      <left>
        <color indexed="63"/>
      </left>
      <right>
        <color indexed="63"/>
      </right>
      <top style="thin"/>
      <bottom style="thick"/>
    </border>
    <border>
      <left>
        <color indexed="63"/>
      </left>
      <right>
        <color indexed="63"/>
      </right>
      <top>
        <color indexed="63"/>
      </top>
      <bottom style="hair">
        <color indexed="63"/>
      </bottom>
    </border>
    <border>
      <left>
        <color indexed="63"/>
      </left>
      <right>
        <color indexed="63"/>
      </right>
      <top style="hair">
        <color indexed="8"/>
      </top>
      <bottom style="hair">
        <color indexed="8"/>
      </bottom>
    </border>
    <border>
      <left>
        <color indexed="63"/>
      </left>
      <right>
        <color indexed="63"/>
      </right>
      <top style="hair">
        <color indexed="8"/>
      </top>
      <bottom>
        <color indexed="63"/>
      </bottom>
    </border>
    <border>
      <left>
        <color indexed="63"/>
      </left>
      <right>
        <color indexed="63"/>
      </right>
      <top>
        <color indexed="63"/>
      </top>
      <bottom style="hair">
        <color indexed="8"/>
      </bottom>
    </border>
    <border>
      <left>
        <color indexed="63"/>
      </left>
      <right>
        <color indexed="63"/>
      </right>
      <top style="hair">
        <color indexed="63"/>
      </top>
      <bottom style="hair">
        <color indexed="63"/>
      </bottom>
    </border>
    <border>
      <left>
        <color indexed="63"/>
      </left>
      <right>
        <color indexed="63"/>
      </right>
      <top style="hair">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0" applyNumberFormat="0" applyBorder="0" applyAlignment="0" applyProtection="0"/>
    <xf numFmtId="0" fontId="72" fillId="27" borderId="1" applyNumberFormat="0" applyAlignment="0" applyProtection="0"/>
    <xf numFmtId="0" fontId="7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0" borderId="0" applyNumberFormat="0" applyFill="0" applyBorder="0" applyAlignment="0" applyProtection="0"/>
    <xf numFmtId="0" fontId="1" fillId="0" borderId="0" applyNumberFormat="0" applyFill="0" applyBorder="0" applyAlignment="0" applyProtection="0"/>
    <xf numFmtId="0" fontId="75" fillId="29"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2" fillId="0" borderId="0" applyNumberFormat="0" applyFill="0" applyBorder="0" applyAlignment="0" applyProtection="0"/>
    <xf numFmtId="0" fontId="79" fillId="30" borderId="1" applyNumberFormat="0" applyAlignment="0" applyProtection="0"/>
    <xf numFmtId="0" fontId="80" fillId="0" borderId="6" applyNumberFormat="0" applyFill="0" applyAlignment="0" applyProtection="0"/>
    <xf numFmtId="0" fontId="81" fillId="31" borderId="0" applyNumberFormat="0" applyBorder="0" applyAlignment="0" applyProtection="0"/>
    <xf numFmtId="0" fontId="0" fillId="32" borderId="7" applyNumberFormat="0" applyFont="0" applyAlignment="0" applyProtection="0"/>
    <xf numFmtId="0" fontId="82" fillId="27" borderId="8" applyNumberFormat="0" applyAlignment="0" applyProtection="0"/>
    <xf numFmtId="9" fontId="0" fillId="0" borderId="0" applyFont="0" applyFill="0" applyBorder="0" applyAlignment="0" applyProtection="0"/>
    <xf numFmtId="0" fontId="83" fillId="0" borderId="0" applyNumberFormat="0" applyFill="0" applyBorder="0" applyAlignment="0" applyProtection="0"/>
    <xf numFmtId="0" fontId="84" fillId="0" borderId="9" applyNumberFormat="0" applyFill="0" applyAlignment="0" applyProtection="0"/>
    <xf numFmtId="0" fontId="85" fillId="0" borderId="0" applyNumberFormat="0" applyFill="0" applyBorder="0" applyAlignment="0" applyProtection="0"/>
  </cellStyleXfs>
  <cellXfs count="482">
    <xf numFmtId="0" fontId="0" fillId="0" borderId="0" xfId="0" applyAlignment="1">
      <alignment/>
    </xf>
    <xf numFmtId="49" fontId="3" fillId="0" borderId="0" xfId="0" applyNumberFormat="1" applyFont="1" applyBorder="1" applyAlignment="1">
      <alignment/>
    </xf>
    <xf numFmtId="0" fontId="4" fillId="0" borderId="0" xfId="0" applyFont="1" applyFill="1" applyBorder="1" applyAlignment="1">
      <alignment horizontal="center" vertical="center"/>
    </xf>
    <xf numFmtId="0" fontId="6" fillId="0" borderId="0" xfId="0" applyFont="1" applyAlignment="1">
      <alignment/>
    </xf>
    <xf numFmtId="0" fontId="7" fillId="0" borderId="0" xfId="0" applyFont="1" applyBorder="1" applyAlignment="1">
      <alignment/>
    </xf>
    <xf numFmtId="49" fontId="3" fillId="0" borderId="0" xfId="0" applyNumberFormat="1" applyFont="1" applyBorder="1" applyAlignment="1">
      <alignment vertical="top"/>
    </xf>
    <xf numFmtId="0" fontId="8" fillId="0" borderId="0" xfId="0" applyFont="1" applyFill="1" applyBorder="1" applyAlignment="1">
      <alignment horizontal="center"/>
    </xf>
    <xf numFmtId="0" fontId="9" fillId="0" borderId="0" xfId="0" applyFont="1" applyFill="1" applyBorder="1" applyAlignment="1">
      <alignment horizontal="center"/>
    </xf>
    <xf numFmtId="0" fontId="6" fillId="0" borderId="0" xfId="0" applyFont="1" applyFill="1" applyBorder="1" applyAlignment="1">
      <alignment horizontal="center"/>
    </xf>
    <xf numFmtId="49" fontId="12" fillId="0" borderId="0" xfId="0" applyNumberFormat="1" applyFont="1" applyBorder="1" applyAlignment="1">
      <alignment vertical="center"/>
    </xf>
    <xf numFmtId="49" fontId="3" fillId="0" borderId="0" xfId="0" applyNumberFormat="1" applyFont="1" applyBorder="1" applyAlignment="1">
      <alignment/>
    </xf>
    <xf numFmtId="0" fontId="13" fillId="0" borderId="0" xfId="0" applyFont="1" applyFill="1" applyBorder="1" applyAlignment="1">
      <alignment horizontal="center"/>
    </xf>
    <xf numFmtId="0" fontId="13" fillId="0" borderId="0" xfId="0" applyFont="1" applyFill="1" applyBorder="1" applyAlignment="1">
      <alignment horizontal="center" wrapText="1"/>
    </xf>
    <xf numFmtId="168" fontId="13" fillId="0" borderId="0" xfId="0" applyNumberFormat="1" applyFont="1" applyBorder="1" applyAlignment="1">
      <alignment horizontal="center"/>
    </xf>
    <xf numFmtId="168" fontId="13" fillId="0" borderId="0" xfId="0" applyNumberFormat="1" applyFont="1" applyBorder="1" applyAlignment="1">
      <alignment horizontal="center" wrapText="1"/>
    </xf>
    <xf numFmtId="0" fontId="13" fillId="0" borderId="0" xfId="0" applyNumberFormat="1" applyFont="1" applyBorder="1" applyAlignment="1">
      <alignment horizontal="center"/>
    </xf>
    <xf numFmtId="0" fontId="6" fillId="0" borderId="0" xfId="0" applyFont="1" applyAlignment="1">
      <alignment/>
    </xf>
    <xf numFmtId="0" fontId="14" fillId="0" borderId="0" xfId="0" applyFont="1" applyFill="1" applyBorder="1" applyAlignment="1">
      <alignment horizontal="left"/>
    </xf>
    <xf numFmtId="0" fontId="9" fillId="0" borderId="0" xfId="0" applyFont="1" applyFill="1" applyBorder="1" applyAlignment="1">
      <alignment/>
    </xf>
    <xf numFmtId="49" fontId="3" fillId="0" borderId="0" xfId="0" applyNumberFormat="1" applyFont="1" applyFill="1" applyBorder="1" applyAlignment="1">
      <alignment/>
    </xf>
    <xf numFmtId="0" fontId="9" fillId="0" borderId="10" xfId="0" applyFont="1" applyFill="1" applyBorder="1" applyAlignment="1">
      <alignment horizontal="center"/>
    </xf>
    <xf numFmtId="168" fontId="6" fillId="0" borderId="11" xfId="0" applyNumberFormat="1" applyFont="1" applyFill="1" applyBorder="1" applyAlignment="1">
      <alignment horizontal="center"/>
    </xf>
    <xf numFmtId="0" fontId="6" fillId="0" borderId="10" xfId="0" applyNumberFormat="1" applyFont="1" applyFill="1" applyBorder="1" applyAlignment="1">
      <alignment horizontal="center"/>
    </xf>
    <xf numFmtId="0" fontId="7" fillId="0" borderId="0" xfId="0" applyFont="1" applyBorder="1" applyAlignment="1" quotePrefix="1">
      <alignment/>
    </xf>
    <xf numFmtId="0" fontId="9" fillId="0" borderId="12" xfId="0" applyFont="1" applyFill="1" applyBorder="1" applyAlignment="1">
      <alignment horizontal="center"/>
    </xf>
    <xf numFmtId="168" fontId="6" fillId="0" borderId="12" xfId="0" applyNumberFormat="1" applyFont="1" applyFill="1" applyBorder="1" applyAlignment="1">
      <alignment horizontal="center"/>
    </xf>
    <xf numFmtId="0" fontId="17" fillId="0" borderId="0" xfId="0" applyFont="1" applyBorder="1" applyAlignment="1" quotePrefix="1">
      <alignment vertical="top"/>
    </xf>
    <xf numFmtId="0" fontId="6" fillId="0" borderId="0" xfId="0" applyFont="1" applyBorder="1" applyAlignment="1">
      <alignment/>
    </xf>
    <xf numFmtId="0" fontId="7" fillId="0" borderId="0" xfId="0" applyFont="1" applyAlignment="1">
      <alignment/>
    </xf>
    <xf numFmtId="0" fontId="9"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9" fillId="0" borderId="0" xfId="0" applyFont="1" applyBorder="1" applyAlignment="1">
      <alignment/>
    </xf>
    <xf numFmtId="0" fontId="6" fillId="0" borderId="0" xfId="0" applyFont="1" applyBorder="1" applyAlignment="1">
      <alignment/>
    </xf>
    <xf numFmtId="168" fontId="6" fillId="0" borderId="10" xfId="0" applyNumberFormat="1" applyFont="1" applyBorder="1" applyAlignment="1">
      <alignment/>
    </xf>
    <xf numFmtId="168" fontId="6" fillId="0" borderId="0" xfId="0" applyNumberFormat="1" applyFont="1" applyFill="1" applyBorder="1" applyAlignment="1">
      <alignment/>
    </xf>
    <xf numFmtId="168" fontId="6" fillId="0" borderId="0" xfId="0" applyNumberFormat="1" applyFont="1" applyBorder="1" applyAlignment="1">
      <alignment/>
    </xf>
    <xf numFmtId="0" fontId="6" fillId="0" borderId="0" xfId="0" applyNumberFormat="1" applyFont="1" applyBorder="1" applyAlignment="1">
      <alignment/>
    </xf>
    <xf numFmtId="168" fontId="6" fillId="0" borderId="0" xfId="0" applyNumberFormat="1" applyFont="1" applyBorder="1" applyAlignment="1">
      <alignment/>
    </xf>
    <xf numFmtId="0" fontId="6" fillId="0" borderId="0" xfId="0" applyFont="1" applyFill="1" applyBorder="1" applyAlignment="1">
      <alignment horizontal="left"/>
    </xf>
    <xf numFmtId="0" fontId="6" fillId="0" borderId="0" xfId="0" applyFont="1" applyFill="1" applyBorder="1" applyAlignment="1">
      <alignment/>
    </xf>
    <xf numFmtId="0" fontId="5" fillId="0" borderId="0" xfId="0" applyFont="1" applyFill="1" applyBorder="1" applyAlignment="1">
      <alignment horizontal="left"/>
    </xf>
    <xf numFmtId="168" fontId="5" fillId="0" borderId="0" xfId="0" applyNumberFormat="1" applyFont="1" applyFill="1" applyBorder="1" applyAlignment="1">
      <alignment horizontal="left"/>
    </xf>
    <xf numFmtId="0" fontId="4" fillId="0" borderId="0" xfId="0" applyFont="1" applyFill="1" applyBorder="1" applyAlignment="1">
      <alignment horizontal="left" vertical="top"/>
    </xf>
    <xf numFmtId="0" fontId="4" fillId="0" borderId="0" xfId="0" applyFont="1" applyFill="1" applyBorder="1" applyAlignment="1">
      <alignment horizontal="center" vertical="top"/>
    </xf>
    <xf numFmtId="0" fontId="6" fillId="0" borderId="0" xfId="0" applyFont="1" applyAlignment="1">
      <alignment horizontal="left"/>
    </xf>
    <xf numFmtId="168" fontId="6" fillId="0" borderId="0" xfId="0" applyNumberFormat="1" applyFont="1" applyAlignment="1">
      <alignment horizontal="left"/>
    </xf>
    <xf numFmtId="0" fontId="3" fillId="0" borderId="0" xfId="0" applyFont="1" applyFill="1" applyBorder="1" applyAlignment="1">
      <alignment horizontal="left"/>
    </xf>
    <xf numFmtId="0" fontId="25" fillId="0" borderId="0" xfId="0" applyFont="1" applyFill="1" applyBorder="1" applyAlignment="1">
      <alignment horizontal="left" wrapText="1"/>
    </xf>
    <xf numFmtId="168" fontId="23" fillId="0" borderId="13" xfId="0" applyNumberFormat="1" applyFont="1" applyFill="1" applyBorder="1" applyAlignment="1">
      <alignment horizontal="center" textRotation="90" wrapText="1"/>
    </xf>
    <xf numFmtId="3" fontId="23" fillId="0" borderId="13" xfId="0" applyNumberFormat="1" applyFont="1" applyFill="1" applyBorder="1" applyAlignment="1">
      <alignment horizontal="center" textRotation="90" wrapText="1"/>
    </xf>
    <xf numFmtId="171" fontId="23" fillId="0" borderId="13" xfId="0" applyNumberFormat="1" applyFont="1" applyFill="1" applyBorder="1" applyAlignment="1">
      <alignment horizontal="center" textRotation="90" wrapText="1"/>
    </xf>
    <xf numFmtId="0" fontId="6" fillId="0" borderId="0" xfId="0" applyFont="1" applyFill="1" applyBorder="1" applyAlignment="1">
      <alignment wrapText="1"/>
    </xf>
    <xf numFmtId="0" fontId="9" fillId="0" borderId="0" xfId="0" applyFont="1" applyFill="1" applyBorder="1" applyAlignment="1">
      <alignment horizontal="left"/>
    </xf>
    <xf numFmtId="168" fontId="9" fillId="0" borderId="0" xfId="0" applyNumberFormat="1" applyFont="1" applyFill="1" applyBorder="1" applyAlignment="1">
      <alignment horizontal="center"/>
    </xf>
    <xf numFmtId="3" fontId="9" fillId="0" borderId="0" xfId="0" applyNumberFormat="1" applyFont="1" applyFill="1" applyBorder="1" applyAlignment="1">
      <alignment horizontal="center"/>
    </xf>
    <xf numFmtId="171" fontId="9" fillId="0" borderId="0" xfId="0" applyNumberFormat="1" applyFont="1" applyFill="1" applyBorder="1" applyAlignment="1">
      <alignment horizontal="center"/>
    </xf>
    <xf numFmtId="168" fontId="9" fillId="0" borderId="13" xfId="0" applyNumberFormat="1" applyFont="1" applyFill="1" applyBorder="1" applyAlignment="1">
      <alignment horizontal="center"/>
    </xf>
    <xf numFmtId="3" fontId="9" fillId="0" borderId="13" xfId="0" applyNumberFormat="1" applyFont="1" applyFill="1" applyBorder="1" applyAlignment="1">
      <alignment horizontal="center"/>
    </xf>
    <xf numFmtId="171" fontId="9" fillId="0" borderId="13" xfId="0" applyNumberFormat="1" applyFont="1" applyFill="1" applyBorder="1" applyAlignment="1">
      <alignment horizontal="center"/>
    </xf>
    <xf numFmtId="3" fontId="26" fillId="0" borderId="0" xfId="0" applyNumberFormat="1" applyFont="1" applyFill="1" applyBorder="1" applyAlignment="1">
      <alignment horizontal="left" indent="1"/>
    </xf>
    <xf numFmtId="168" fontId="23" fillId="0" borderId="0" xfId="0" applyNumberFormat="1" applyFont="1" applyFill="1" applyBorder="1" applyAlignment="1">
      <alignment horizontal="center"/>
    </xf>
    <xf numFmtId="3" fontId="23" fillId="0" borderId="0" xfId="0" applyNumberFormat="1" applyFont="1" applyFill="1" applyBorder="1" applyAlignment="1">
      <alignment horizontal="center"/>
    </xf>
    <xf numFmtId="171" fontId="23" fillId="0" borderId="0" xfId="0" applyNumberFormat="1" applyFont="1" applyFill="1" applyBorder="1" applyAlignment="1">
      <alignment horizontal="center"/>
    </xf>
    <xf numFmtId="0" fontId="23" fillId="0" borderId="0" xfId="0" applyFont="1" applyFill="1" applyBorder="1" applyAlignment="1">
      <alignment/>
    </xf>
    <xf numFmtId="168" fontId="9" fillId="0" borderId="14" xfId="0" applyNumberFormat="1" applyFont="1" applyFill="1" applyBorder="1" applyAlignment="1">
      <alignment horizontal="center"/>
    </xf>
    <xf numFmtId="3" fontId="9" fillId="0" borderId="14" xfId="0" applyNumberFormat="1" applyFont="1" applyFill="1" applyBorder="1" applyAlignment="1">
      <alignment horizontal="center"/>
    </xf>
    <xf numFmtId="0" fontId="9" fillId="0" borderId="0" xfId="0" applyFont="1" applyFill="1" applyBorder="1" applyAlignment="1">
      <alignment horizontal="right"/>
    </xf>
    <xf numFmtId="0" fontId="27" fillId="0" borderId="0" xfId="0" applyFont="1" applyFill="1" applyBorder="1" applyAlignment="1">
      <alignment horizontal="left"/>
    </xf>
    <xf numFmtId="2" fontId="9" fillId="0" borderId="0" xfId="0" applyNumberFormat="1" applyFont="1" applyFill="1" applyBorder="1" applyAlignment="1">
      <alignment horizontal="center"/>
    </xf>
    <xf numFmtId="0" fontId="28" fillId="0" borderId="0" xfId="0" applyFont="1" applyFill="1" applyBorder="1" applyAlignment="1">
      <alignment/>
    </xf>
    <xf numFmtId="171" fontId="6" fillId="0" borderId="0" xfId="0" applyNumberFormat="1" applyFont="1" applyFill="1" applyBorder="1" applyAlignment="1">
      <alignment/>
    </xf>
    <xf numFmtId="169" fontId="9" fillId="0" borderId="0" xfId="0" applyNumberFormat="1" applyFont="1" applyFill="1" applyBorder="1" applyAlignment="1">
      <alignment horizontal="center"/>
    </xf>
    <xf numFmtId="3" fontId="6" fillId="0" borderId="0" xfId="0" applyNumberFormat="1" applyFont="1" applyFill="1" applyBorder="1" applyAlignment="1">
      <alignment horizontal="center"/>
    </xf>
    <xf numFmtId="168" fontId="9" fillId="0" borderId="0" xfId="0" applyNumberFormat="1" applyFont="1" applyFill="1" applyBorder="1" applyAlignment="1">
      <alignment/>
    </xf>
    <xf numFmtId="3" fontId="9" fillId="0" borderId="0" xfId="0" applyNumberFormat="1" applyFont="1" applyFill="1" applyBorder="1" applyAlignment="1">
      <alignment/>
    </xf>
    <xf numFmtId="168" fontId="6" fillId="0" borderId="0" xfId="0" applyNumberFormat="1" applyFont="1" applyFill="1" applyBorder="1" applyAlignment="1">
      <alignment/>
    </xf>
    <xf numFmtId="3" fontId="6" fillId="0" borderId="0" xfId="0" applyNumberFormat="1" applyFont="1" applyFill="1" applyBorder="1" applyAlignment="1">
      <alignment/>
    </xf>
    <xf numFmtId="168" fontId="6" fillId="0" borderId="0" xfId="0" applyNumberFormat="1" applyFont="1" applyFill="1" applyBorder="1" applyAlignment="1">
      <alignment horizontal="center"/>
    </xf>
    <xf numFmtId="171" fontId="9" fillId="0" borderId="14" xfId="0" applyNumberFormat="1" applyFont="1" applyFill="1" applyBorder="1" applyAlignment="1">
      <alignment horizontal="center"/>
    </xf>
    <xf numFmtId="168" fontId="9" fillId="0" borderId="0" xfId="0" applyNumberFormat="1" applyFont="1" applyFill="1" applyBorder="1" applyAlignment="1">
      <alignment horizontal="right" vertical="top"/>
    </xf>
    <xf numFmtId="0" fontId="7" fillId="0" borderId="0" xfId="0" applyFont="1" applyFill="1" applyBorder="1" applyAlignment="1">
      <alignment horizontal="left" vertical="top"/>
    </xf>
    <xf numFmtId="0" fontId="9" fillId="0" borderId="0" xfId="0" applyFont="1" applyFill="1" applyBorder="1" applyAlignment="1">
      <alignment horizontal="left" vertical="top" wrapText="1"/>
    </xf>
    <xf numFmtId="0" fontId="9" fillId="0" borderId="0" xfId="0" applyFont="1" applyFill="1" applyBorder="1" applyAlignment="1">
      <alignment horizontal="left" wrapText="1" indent="1"/>
    </xf>
    <xf numFmtId="0" fontId="0" fillId="0" borderId="0" xfId="0" applyFill="1" applyBorder="1" applyAlignment="1">
      <alignment/>
    </xf>
    <xf numFmtId="0" fontId="3" fillId="0" borderId="0" xfId="0" applyFont="1" applyFill="1" applyBorder="1" applyAlignment="1">
      <alignment horizontal="left" vertical="top" wrapText="1"/>
    </xf>
    <xf numFmtId="0" fontId="0" fillId="0" borderId="0" xfId="0" applyFill="1" applyBorder="1" applyAlignment="1">
      <alignment vertical="top"/>
    </xf>
    <xf numFmtId="0" fontId="3" fillId="0" borderId="0" xfId="0" applyFont="1" applyFill="1" applyBorder="1" applyAlignment="1">
      <alignment horizontal="left" wrapText="1" indent="1"/>
    </xf>
    <xf numFmtId="0" fontId="3" fillId="0" borderId="0" xfId="0" applyFont="1" applyFill="1" applyBorder="1" applyAlignment="1">
      <alignment horizontal="left" wrapText="1"/>
    </xf>
    <xf numFmtId="0" fontId="0" fillId="0" borderId="0" xfId="0" applyFill="1" applyBorder="1" applyAlignment="1">
      <alignment/>
    </xf>
    <xf numFmtId="1" fontId="24" fillId="0" borderId="15" xfId="0" applyNumberFormat="1" applyFont="1" applyFill="1" applyBorder="1" applyAlignment="1">
      <alignment horizontal="center"/>
    </xf>
    <xf numFmtId="0" fontId="0" fillId="0" borderId="0" xfId="0" applyFill="1" applyBorder="1" applyAlignment="1">
      <alignment horizontal="center" vertical="center"/>
    </xf>
    <xf numFmtId="0" fontId="7" fillId="0" borderId="0" xfId="0" applyFont="1" applyFill="1" applyBorder="1" applyAlignment="1" quotePrefix="1">
      <alignment horizontal="left" vertical="top"/>
    </xf>
    <xf numFmtId="9" fontId="9" fillId="0" borderId="0" xfId="59" applyNumberFormat="1" applyFont="1" applyFill="1" applyBorder="1" applyAlignment="1">
      <alignment/>
    </xf>
    <xf numFmtId="3" fontId="9" fillId="0" borderId="0" xfId="0" applyNumberFormat="1" applyFont="1" applyFill="1" applyBorder="1" applyAlignment="1">
      <alignment/>
    </xf>
    <xf numFmtId="3" fontId="9" fillId="0" borderId="16" xfId="0" applyNumberFormat="1" applyFont="1" applyFill="1" applyBorder="1" applyAlignment="1">
      <alignment/>
    </xf>
    <xf numFmtId="0" fontId="9" fillId="0" borderId="0" xfId="0" applyFont="1" applyFill="1" applyBorder="1" applyAlignment="1" quotePrefix="1">
      <alignment horizontal="left" vertical="top"/>
    </xf>
    <xf numFmtId="0" fontId="9" fillId="0" borderId="0" xfId="0" applyFont="1" applyFill="1" applyBorder="1" applyAlignment="1">
      <alignment horizontal="left" vertical="top"/>
    </xf>
    <xf numFmtId="0" fontId="7" fillId="0" borderId="0" xfId="0" applyFont="1" applyFill="1" applyBorder="1" applyAlignment="1">
      <alignment horizontal="left" vertical="center"/>
    </xf>
    <xf numFmtId="9" fontId="9" fillId="0" borderId="0" xfId="59" applyNumberFormat="1" applyFont="1" applyFill="1" applyBorder="1" applyAlignment="1">
      <alignment vertical="center"/>
    </xf>
    <xf numFmtId="3" fontId="9" fillId="0" borderId="0" xfId="0" applyNumberFormat="1" applyFont="1" applyFill="1" applyBorder="1" applyAlignment="1">
      <alignment vertical="center"/>
    </xf>
    <xf numFmtId="0" fontId="0" fillId="0" borderId="0" xfId="0" applyFill="1" applyBorder="1" applyAlignment="1">
      <alignment vertical="center"/>
    </xf>
    <xf numFmtId="9" fontId="9" fillId="0" borderId="0" xfId="59" applyNumberFormat="1" applyFont="1" applyFill="1" applyBorder="1" applyAlignment="1">
      <alignment vertical="top"/>
    </xf>
    <xf numFmtId="3" fontId="9" fillId="0" borderId="0" xfId="0" applyNumberFormat="1" applyFont="1" applyFill="1" applyBorder="1" applyAlignment="1">
      <alignment vertical="top"/>
    </xf>
    <xf numFmtId="3" fontId="9" fillId="0" borderId="17" xfId="0" applyNumberFormat="1" applyFont="1" applyFill="1" applyBorder="1" applyAlignment="1">
      <alignment/>
    </xf>
    <xf numFmtId="1" fontId="9" fillId="0" borderId="0" xfId="0" applyNumberFormat="1" applyFont="1" applyFill="1" applyBorder="1" applyAlignment="1">
      <alignment/>
    </xf>
    <xf numFmtId="9" fontId="9" fillId="0" borderId="0" xfId="0" applyNumberFormat="1" applyFont="1" applyFill="1" applyBorder="1" applyAlignment="1">
      <alignment/>
    </xf>
    <xf numFmtId="0" fontId="29" fillId="0" borderId="0" xfId="0" applyFont="1" applyFill="1" applyBorder="1" applyAlignment="1">
      <alignment/>
    </xf>
    <xf numFmtId="1" fontId="7" fillId="0" borderId="0" xfId="0" applyNumberFormat="1" applyFont="1" applyFill="1" applyBorder="1" applyAlignment="1">
      <alignment/>
    </xf>
    <xf numFmtId="0" fontId="0" fillId="0" borderId="0" xfId="0" applyFill="1" applyAlignment="1">
      <alignment/>
    </xf>
    <xf numFmtId="0" fontId="9" fillId="0" borderId="0" xfId="0" applyFont="1" applyFill="1" applyBorder="1" applyAlignment="1" quotePrefix="1">
      <alignment vertical="top" wrapText="1"/>
    </xf>
    <xf numFmtId="0" fontId="9" fillId="0" borderId="0" xfId="0" applyFont="1" applyFill="1" applyBorder="1" applyAlignment="1">
      <alignment vertical="top"/>
    </xf>
    <xf numFmtId="0" fontId="6" fillId="0" borderId="0" xfId="0" applyNumberFormat="1" applyFont="1" applyFill="1" applyBorder="1" applyAlignment="1">
      <alignment horizontal="center"/>
    </xf>
    <xf numFmtId="1" fontId="9" fillId="0" borderId="0" xfId="59" applyNumberFormat="1" applyFont="1" applyFill="1" applyBorder="1" applyAlignment="1">
      <alignment/>
    </xf>
    <xf numFmtId="1" fontId="9" fillId="0" borderId="16" xfId="59" applyNumberFormat="1" applyFont="1" applyFill="1" applyBorder="1" applyAlignment="1">
      <alignment/>
    </xf>
    <xf numFmtId="1" fontId="9" fillId="0" borderId="0" xfId="59" applyNumberFormat="1" applyFont="1" applyFill="1" applyBorder="1" applyAlignment="1">
      <alignment vertical="center"/>
    </xf>
    <xf numFmtId="1" fontId="9" fillId="0" borderId="0" xfId="59" applyNumberFormat="1" applyFont="1" applyFill="1" applyBorder="1" applyAlignment="1">
      <alignment vertical="top"/>
    </xf>
    <xf numFmtId="1" fontId="9" fillId="0" borderId="17" xfId="59" applyNumberFormat="1" applyFont="1" applyFill="1" applyBorder="1" applyAlignment="1">
      <alignment/>
    </xf>
    <xf numFmtId="1" fontId="9" fillId="0" borderId="18" xfId="59" applyNumberFormat="1" applyFont="1" applyFill="1" applyBorder="1" applyAlignment="1">
      <alignment/>
    </xf>
    <xf numFmtId="1" fontId="0" fillId="0" borderId="0" xfId="0" applyNumberFormat="1" applyFill="1" applyAlignment="1">
      <alignment/>
    </xf>
    <xf numFmtId="1" fontId="9" fillId="0" borderId="15" xfId="59" applyNumberFormat="1" applyFont="1" applyFill="1" applyBorder="1" applyAlignment="1">
      <alignment/>
    </xf>
    <xf numFmtId="1" fontId="9" fillId="0" borderId="15" xfId="59" applyNumberFormat="1" applyFont="1" applyFill="1" applyBorder="1" applyAlignment="1">
      <alignment vertical="top"/>
    </xf>
    <xf numFmtId="0" fontId="3" fillId="0" borderId="0" xfId="0" applyFont="1" applyFill="1" applyBorder="1" applyAlignment="1">
      <alignment horizontal="center" vertical="center" wrapText="1"/>
    </xf>
    <xf numFmtId="0" fontId="0" fillId="0" borderId="0" xfId="0" applyAlignment="1">
      <alignment horizontal="center" vertical="center"/>
    </xf>
    <xf numFmtId="168" fontId="9" fillId="0" borderId="0" xfId="0" applyNumberFormat="1" applyFont="1" applyBorder="1" applyAlignment="1">
      <alignment horizontal="right" vertical="top"/>
    </xf>
    <xf numFmtId="0" fontId="28" fillId="33" borderId="0" xfId="0" applyFont="1" applyFill="1" applyBorder="1" applyAlignment="1">
      <alignment horizontal="center"/>
    </xf>
    <xf numFmtId="168" fontId="9" fillId="0" borderId="0" xfId="0" applyNumberFormat="1" applyFont="1" applyFill="1" applyBorder="1" applyAlignment="1">
      <alignment horizontal="left"/>
    </xf>
    <xf numFmtId="1" fontId="9" fillId="0" borderId="0" xfId="59" applyNumberFormat="1" applyFont="1" applyFill="1" applyBorder="1" applyAlignment="1">
      <alignment horizontal="right" vertical="top"/>
    </xf>
    <xf numFmtId="0" fontId="26" fillId="0" borderId="0" xfId="0" applyFont="1" applyFill="1" applyBorder="1" applyAlignment="1">
      <alignment horizontal="right"/>
    </xf>
    <xf numFmtId="168" fontId="6" fillId="0" borderId="10" xfId="0" applyNumberFormat="1" applyFont="1" applyFill="1" applyBorder="1" applyAlignment="1">
      <alignment horizontal="center"/>
    </xf>
    <xf numFmtId="0" fontId="0" fillId="0" borderId="0" xfId="0" applyAlignment="1">
      <alignment horizontal="center" vertical="top"/>
    </xf>
    <xf numFmtId="0" fontId="32" fillId="0" borderId="0" xfId="0" applyFont="1" applyAlignment="1">
      <alignment/>
    </xf>
    <xf numFmtId="0" fontId="0" fillId="0" borderId="19" xfId="0" applyBorder="1" applyAlignment="1">
      <alignment/>
    </xf>
    <xf numFmtId="0" fontId="0" fillId="0" borderId="20" xfId="0" applyBorder="1" applyAlignment="1">
      <alignment/>
    </xf>
    <xf numFmtId="0" fontId="34" fillId="0" borderId="0" xfId="0" applyFont="1" applyAlignment="1">
      <alignment/>
    </xf>
    <xf numFmtId="17" fontId="35" fillId="0" borderId="0" xfId="0" applyNumberFormat="1" applyFont="1" applyAlignment="1" quotePrefix="1">
      <alignment/>
    </xf>
    <xf numFmtId="0" fontId="36" fillId="0" borderId="0" xfId="0" applyFont="1" applyAlignment="1">
      <alignment/>
    </xf>
    <xf numFmtId="0" fontId="0" fillId="0" borderId="0" xfId="0" applyAlignment="1">
      <alignment horizontal="left"/>
    </xf>
    <xf numFmtId="0" fontId="37" fillId="0" borderId="0" xfId="0" applyFont="1" applyAlignment="1">
      <alignment/>
    </xf>
    <xf numFmtId="0" fontId="6" fillId="0" borderId="0" xfId="0" applyFont="1" applyAlignment="1">
      <alignment vertical="top" wrapText="1"/>
    </xf>
    <xf numFmtId="0" fontId="38" fillId="0" borderId="0" xfId="0" applyFont="1" applyAlignment="1">
      <alignment vertical="top" wrapText="1"/>
    </xf>
    <xf numFmtId="0" fontId="9" fillId="0" borderId="0" xfId="0" applyFont="1" applyFill="1" applyBorder="1" applyAlignment="1">
      <alignment horizontal="center" vertical="top" wrapText="1"/>
    </xf>
    <xf numFmtId="0" fontId="9" fillId="0" borderId="0" xfId="0" applyFont="1" applyFill="1" applyBorder="1" applyAlignment="1">
      <alignment horizontal="left" wrapText="1"/>
    </xf>
    <xf numFmtId="0" fontId="9" fillId="0" borderId="16" xfId="0" applyFont="1" applyFill="1" applyBorder="1" applyAlignment="1">
      <alignment horizontal="center" vertical="top" wrapText="1"/>
    </xf>
    <xf numFmtId="0" fontId="9" fillId="0" borderId="16" xfId="0" applyFont="1" applyFill="1" applyBorder="1" applyAlignment="1">
      <alignment horizontal="right" wrapText="1"/>
    </xf>
    <xf numFmtId="16" fontId="9" fillId="0" borderId="0" xfId="0" applyNumberFormat="1" applyFont="1" applyFill="1" applyBorder="1" applyAlignment="1" quotePrefix="1">
      <alignment horizontal="left" wrapText="1"/>
    </xf>
    <xf numFmtId="0" fontId="9" fillId="0" borderId="0" xfId="0" applyFont="1" applyFill="1" applyBorder="1" applyAlignment="1" quotePrefix="1">
      <alignment horizontal="left" wrapText="1"/>
    </xf>
    <xf numFmtId="16" fontId="9" fillId="0" borderId="0" xfId="0" applyNumberFormat="1" applyFont="1" applyFill="1" applyBorder="1" applyAlignment="1">
      <alignment horizontal="left" wrapText="1"/>
    </xf>
    <xf numFmtId="0" fontId="9" fillId="0" borderId="15" xfId="0" applyFont="1" applyFill="1" applyBorder="1" applyAlignment="1">
      <alignment horizontal="left" vertical="top" wrapText="1"/>
    </xf>
    <xf numFmtId="0" fontId="18" fillId="0" borderId="0" xfId="0" applyFont="1" applyFill="1" applyBorder="1" applyAlignment="1">
      <alignment horizontal="center"/>
    </xf>
    <xf numFmtId="1" fontId="24" fillId="0" borderId="0" xfId="0" applyNumberFormat="1" applyFont="1" applyFill="1" applyBorder="1" applyAlignment="1">
      <alignment horizontal="center"/>
    </xf>
    <xf numFmtId="0" fontId="25" fillId="0" borderId="16" xfId="0" applyFont="1" applyFill="1" applyBorder="1" applyAlignment="1">
      <alignment horizontal="center" wrapText="1"/>
    </xf>
    <xf numFmtId="168" fontId="16" fillId="0" borderId="0" xfId="0" applyNumberFormat="1" applyFont="1" applyFill="1" applyBorder="1" applyAlignment="1">
      <alignment horizontal="left"/>
    </xf>
    <xf numFmtId="2" fontId="23" fillId="0" borderId="13" xfId="0" applyNumberFormat="1" applyFont="1" applyFill="1" applyBorder="1" applyAlignment="1">
      <alignment horizontal="center" textRotation="90" wrapText="1"/>
    </xf>
    <xf numFmtId="0" fontId="9" fillId="0" borderId="0" xfId="0" applyFont="1" applyFill="1" applyBorder="1" applyAlignment="1">
      <alignment vertical="center"/>
    </xf>
    <xf numFmtId="0" fontId="9" fillId="0" borderId="10" xfId="0" applyFont="1" applyFill="1" applyBorder="1" applyAlignment="1">
      <alignment horizontal="center" vertical="center" wrapText="1"/>
    </xf>
    <xf numFmtId="0" fontId="5" fillId="0" borderId="0" xfId="0" applyFont="1" applyFill="1" applyBorder="1" applyAlignment="1">
      <alignment horizontal="center"/>
    </xf>
    <xf numFmtId="0" fontId="4" fillId="0" borderId="21" xfId="0" applyFont="1" applyFill="1" applyBorder="1" applyAlignment="1">
      <alignment horizontal="center" vertical="top" wrapText="1"/>
    </xf>
    <xf numFmtId="3" fontId="9" fillId="0" borderId="18" xfId="0" applyNumberFormat="1" applyFont="1" applyFill="1" applyBorder="1" applyAlignment="1">
      <alignment/>
    </xf>
    <xf numFmtId="3" fontId="9" fillId="0" borderId="15" xfId="0" applyNumberFormat="1" applyFont="1" applyFill="1" applyBorder="1" applyAlignment="1">
      <alignment/>
    </xf>
    <xf numFmtId="3" fontId="9" fillId="0" borderId="15" xfId="0" applyNumberFormat="1" applyFont="1" applyFill="1" applyBorder="1" applyAlignment="1">
      <alignment vertical="top"/>
    </xf>
    <xf numFmtId="0" fontId="24" fillId="0" borderId="15" xfId="0" applyFont="1" applyFill="1" applyBorder="1" applyAlignment="1">
      <alignment horizontal="center" vertical="center" wrapText="1"/>
    </xf>
    <xf numFmtId="0" fontId="24" fillId="0" borderId="15" xfId="0" applyFont="1" applyFill="1" applyBorder="1" applyAlignment="1">
      <alignment horizontal="center" wrapText="1"/>
    </xf>
    <xf numFmtId="0" fontId="9" fillId="0" borderId="0" xfId="0" applyFont="1" applyFill="1" applyBorder="1" applyAlignment="1">
      <alignment horizontal="right" wrapText="1"/>
    </xf>
    <xf numFmtId="0" fontId="9" fillId="0" borderId="18" xfId="0" applyFont="1" applyFill="1" applyBorder="1" applyAlignment="1">
      <alignment horizontal="center" vertical="top" wrapText="1"/>
    </xf>
    <xf numFmtId="0" fontId="9" fillId="0" borderId="18" xfId="0" applyFont="1" applyFill="1" applyBorder="1" applyAlignment="1">
      <alignment horizontal="left" wrapText="1"/>
    </xf>
    <xf numFmtId="0" fontId="9" fillId="0" borderId="15" xfId="0" applyFont="1" applyFill="1" applyBorder="1" applyAlignment="1">
      <alignment horizontal="center" vertical="top" wrapText="1"/>
    </xf>
    <xf numFmtId="0" fontId="9" fillId="0" borderId="15" xfId="0" applyFont="1" applyFill="1" applyBorder="1" applyAlignment="1">
      <alignment horizontal="left" wrapText="1"/>
    </xf>
    <xf numFmtId="0" fontId="9" fillId="0" borderId="0" xfId="0" applyFont="1" applyFill="1" applyBorder="1" applyAlignment="1">
      <alignment wrapText="1"/>
    </xf>
    <xf numFmtId="0" fontId="0" fillId="0" borderId="0" xfId="0" applyFill="1" applyBorder="1" applyAlignment="1">
      <alignment horizontal="center" vertical="top" wrapText="1"/>
    </xf>
    <xf numFmtId="0" fontId="7" fillId="0" borderId="0" xfId="0" applyFont="1" applyFill="1" applyBorder="1" applyAlignment="1">
      <alignment horizontal="center" vertical="top" wrapText="1"/>
    </xf>
    <xf numFmtId="1" fontId="9" fillId="0" borderId="0" xfId="59" applyNumberFormat="1" applyFont="1" applyFill="1" applyBorder="1" applyAlignment="1">
      <alignment horizontal="left" vertical="top"/>
    </xf>
    <xf numFmtId="3" fontId="9" fillId="0" borderId="0" xfId="0" applyNumberFormat="1" applyFont="1" applyFill="1" applyBorder="1" applyAlignment="1">
      <alignment horizontal="left" vertical="top"/>
    </xf>
    <xf numFmtId="0" fontId="0" fillId="0" borderId="0" xfId="0" applyBorder="1" applyAlignment="1">
      <alignment/>
    </xf>
    <xf numFmtId="0" fontId="9" fillId="0" borderId="18" xfId="0" applyFont="1" applyFill="1" applyBorder="1" applyAlignment="1">
      <alignment vertical="top" wrapText="1"/>
    </xf>
    <xf numFmtId="0" fontId="9" fillId="0" borderId="16" xfId="0" applyFont="1" applyFill="1" applyBorder="1" applyAlignment="1">
      <alignment horizontal="left" vertical="top" wrapText="1"/>
    </xf>
    <xf numFmtId="0" fontId="0" fillId="0" borderId="0" xfId="0" applyFill="1" applyBorder="1" applyAlignment="1">
      <alignment horizontal="center"/>
    </xf>
    <xf numFmtId="1" fontId="9" fillId="0" borderId="0" xfId="0" applyNumberFormat="1" applyFont="1" applyFill="1" applyBorder="1" applyAlignment="1">
      <alignment horizontal="right"/>
    </xf>
    <xf numFmtId="0" fontId="9" fillId="0" borderId="10" xfId="0" applyFont="1" applyFill="1" applyBorder="1" applyAlignment="1">
      <alignment horizontal="center" wrapText="1"/>
    </xf>
    <xf numFmtId="0" fontId="6" fillId="0" borderId="12" xfId="0" applyFont="1" applyFill="1" applyBorder="1" applyAlignment="1">
      <alignment/>
    </xf>
    <xf numFmtId="0" fontId="9" fillId="0" borderId="12" xfId="0" applyFont="1" applyFill="1" applyBorder="1" applyAlignment="1">
      <alignment vertical="center" wrapText="1"/>
    </xf>
    <xf numFmtId="0" fontId="10" fillId="0" borderId="0" xfId="0" applyFont="1" applyFill="1" applyBorder="1" applyAlignment="1">
      <alignment horizontal="center" wrapText="1"/>
    </xf>
    <xf numFmtId="0" fontId="4" fillId="0" borderId="0" xfId="0" applyFont="1" applyFill="1" applyBorder="1" applyAlignment="1">
      <alignment horizontal="center" vertical="top" wrapText="1"/>
    </xf>
    <xf numFmtId="0" fontId="15" fillId="0" borderId="0" xfId="0" applyFont="1" applyFill="1" applyBorder="1" applyAlignment="1">
      <alignment horizontal="center"/>
    </xf>
    <xf numFmtId="168" fontId="16" fillId="0" borderId="0" xfId="0" applyNumberFormat="1" applyFont="1" applyFill="1" applyBorder="1" applyAlignment="1">
      <alignment horizontal="left" wrapText="1"/>
    </xf>
    <xf numFmtId="0" fontId="9" fillId="0" borderId="11" xfId="0" applyFont="1" applyFill="1" applyBorder="1" applyAlignment="1">
      <alignment horizontal="center"/>
    </xf>
    <xf numFmtId="0" fontId="9" fillId="0" borderId="17" xfId="0" applyFont="1" applyFill="1" applyBorder="1" applyAlignment="1">
      <alignment horizontal="center"/>
    </xf>
    <xf numFmtId="168" fontId="6" fillId="0" borderId="17" xfId="0" applyNumberFormat="1" applyFont="1" applyFill="1" applyBorder="1" applyAlignment="1">
      <alignment horizontal="center"/>
    </xf>
    <xf numFmtId="0" fontId="6" fillId="0" borderId="11" xfId="0" applyNumberFormat="1" applyFont="1" applyFill="1" applyBorder="1" applyAlignment="1">
      <alignment horizontal="center"/>
    </xf>
    <xf numFmtId="2" fontId="23" fillId="0" borderId="0" xfId="0" applyNumberFormat="1" applyFont="1" applyFill="1" applyBorder="1" applyAlignment="1">
      <alignment horizontal="center" textRotation="90" wrapText="1"/>
    </xf>
    <xf numFmtId="3" fontId="23" fillId="0" borderId="0" xfId="0" applyNumberFormat="1" applyFont="1" applyFill="1" applyBorder="1" applyAlignment="1">
      <alignment horizontal="center" textRotation="90" wrapText="1"/>
    </xf>
    <xf numFmtId="170" fontId="24" fillId="0" borderId="0" xfId="0" applyNumberFormat="1" applyFont="1" applyFill="1" applyBorder="1" applyAlignment="1">
      <alignment horizontal="center" vertical="top" wrapText="1"/>
    </xf>
    <xf numFmtId="171" fontId="23" fillId="0" borderId="0" xfId="0" applyNumberFormat="1" applyFont="1" applyFill="1" applyBorder="1" applyAlignment="1">
      <alignment horizontal="center" textRotation="90" wrapText="1"/>
    </xf>
    <xf numFmtId="169" fontId="3" fillId="0" borderId="0" xfId="0" applyNumberFormat="1" applyFont="1" applyFill="1" applyBorder="1" applyAlignment="1">
      <alignment horizontal="center" wrapText="1"/>
    </xf>
    <xf numFmtId="170" fontId="3" fillId="0" borderId="0" xfId="0" applyNumberFormat="1" applyFont="1" applyFill="1" applyBorder="1" applyAlignment="1">
      <alignment horizontal="center"/>
    </xf>
    <xf numFmtId="0" fontId="6" fillId="0" borderId="0" xfId="0" applyFont="1" applyBorder="1" applyAlignment="1">
      <alignment horizontal="left"/>
    </xf>
    <xf numFmtId="168" fontId="6" fillId="0" borderId="0" xfId="0" applyNumberFormat="1" applyFont="1" applyBorder="1" applyAlignment="1">
      <alignment horizontal="left"/>
    </xf>
    <xf numFmtId="168" fontId="6" fillId="34" borderId="11" xfId="0" applyNumberFormat="1" applyFont="1" applyFill="1" applyBorder="1" applyAlignment="1">
      <alignment horizontal="center"/>
    </xf>
    <xf numFmtId="168" fontId="6" fillId="34" borderId="17" xfId="0" applyNumberFormat="1" applyFont="1" applyFill="1" applyBorder="1" applyAlignment="1">
      <alignment horizontal="center"/>
    </xf>
    <xf numFmtId="168" fontId="6" fillId="34" borderId="0" xfId="0" applyNumberFormat="1" applyFont="1" applyFill="1" applyBorder="1" applyAlignment="1">
      <alignment horizontal="center"/>
    </xf>
    <xf numFmtId="168" fontId="6" fillId="34" borderId="12" xfId="0" applyNumberFormat="1" applyFont="1" applyFill="1" applyBorder="1" applyAlignment="1">
      <alignment horizontal="center"/>
    </xf>
    <xf numFmtId="168" fontId="6" fillId="34" borderId="10" xfId="0" applyNumberFormat="1" applyFont="1" applyFill="1" applyBorder="1" applyAlignment="1">
      <alignment horizontal="center"/>
    </xf>
    <xf numFmtId="1" fontId="24" fillId="34" borderId="15" xfId="0" applyNumberFormat="1" applyFont="1" applyFill="1" applyBorder="1" applyAlignment="1">
      <alignment horizontal="center"/>
    </xf>
    <xf numFmtId="3" fontId="9" fillId="34" borderId="0" xfId="0" applyNumberFormat="1" applyFont="1" applyFill="1" applyBorder="1" applyAlignment="1">
      <alignment/>
    </xf>
    <xf numFmtId="3" fontId="9" fillId="34" borderId="16" xfId="0" applyNumberFormat="1" applyFont="1" applyFill="1" applyBorder="1" applyAlignment="1">
      <alignment/>
    </xf>
    <xf numFmtId="3" fontId="9" fillId="34" borderId="18" xfId="0" applyNumberFormat="1" applyFont="1" applyFill="1" applyBorder="1" applyAlignment="1">
      <alignment/>
    </xf>
    <xf numFmtId="3" fontId="9" fillId="34" borderId="0" xfId="0" applyNumberFormat="1" applyFont="1" applyFill="1" applyBorder="1" applyAlignment="1">
      <alignment vertical="center"/>
    </xf>
    <xf numFmtId="3" fontId="9" fillId="34" borderId="0" xfId="0" applyNumberFormat="1" applyFont="1" applyFill="1" applyBorder="1" applyAlignment="1">
      <alignment vertical="top"/>
    </xf>
    <xf numFmtId="3" fontId="9" fillId="34" borderId="17" xfId="0" applyNumberFormat="1" applyFont="1" applyFill="1" applyBorder="1" applyAlignment="1">
      <alignment/>
    </xf>
    <xf numFmtId="3" fontId="9" fillId="34" borderId="15" xfId="0" applyNumberFormat="1" applyFont="1" applyFill="1" applyBorder="1" applyAlignment="1">
      <alignment/>
    </xf>
    <xf numFmtId="3" fontId="9" fillId="34" borderId="15" xfId="0" applyNumberFormat="1" applyFont="1" applyFill="1" applyBorder="1" applyAlignment="1">
      <alignment vertical="top"/>
    </xf>
    <xf numFmtId="0" fontId="19" fillId="0" borderId="0" xfId="0" applyFont="1" applyFill="1" applyBorder="1" applyAlignment="1">
      <alignment horizontal="center" wrapText="1"/>
    </xf>
    <xf numFmtId="0" fontId="31" fillId="0" borderId="0" xfId="0" applyFont="1" applyFill="1" applyBorder="1" applyAlignment="1">
      <alignment horizontal="center" wrapText="1"/>
    </xf>
    <xf numFmtId="0" fontId="19" fillId="0" borderId="0" xfId="0" applyFont="1" applyFill="1" applyBorder="1" applyAlignment="1">
      <alignment horizontal="left" wrapText="1"/>
    </xf>
    <xf numFmtId="168" fontId="16" fillId="0" borderId="0" xfId="0" applyNumberFormat="1" applyFont="1" applyBorder="1" applyAlignment="1">
      <alignment horizontal="left" wrapText="1"/>
    </xf>
    <xf numFmtId="0" fontId="16" fillId="0" borderId="0" xfId="0" applyFont="1" applyFill="1" applyBorder="1" applyAlignment="1">
      <alignment horizontal="left" wrapText="1"/>
    </xf>
    <xf numFmtId="0" fontId="21" fillId="0" borderId="0" xfId="0" applyFont="1" applyFill="1" applyBorder="1" applyAlignment="1">
      <alignment horizontal="center"/>
    </xf>
    <xf numFmtId="0" fontId="18" fillId="0" borderId="0" xfId="0" applyFont="1" applyFill="1" applyBorder="1" applyAlignment="1">
      <alignment horizontal="left"/>
    </xf>
    <xf numFmtId="168" fontId="16" fillId="0" borderId="10" xfId="0" applyNumberFormat="1" applyFont="1" applyFill="1" applyBorder="1" applyAlignment="1">
      <alignment horizontal="left"/>
    </xf>
    <xf numFmtId="168" fontId="16" fillId="0" borderId="0" xfId="0" applyNumberFormat="1" applyFont="1" applyFill="1" applyBorder="1" applyAlignment="1">
      <alignment/>
    </xf>
    <xf numFmtId="0" fontId="3" fillId="0" borderId="0" xfId="0" applyFont="1" applyBorder="1" applyAlignment="1">
      <alignment/>
    </xf>
    <xf numFmtId="0" fontId="6" fillId="0" borderId="0" xfId="0" applyFont="1" applyFill="1" applyBorder="1" applyAlignment="1">
      <alignment/>
    </xf>
    <xf numFmtId="0" fontId="17" fillId="0" borderId="0" xfId="0" applyFont="1" applyFill="1" applyBorder="1" applyAlignment="1" quotePrefix="1">
      <alignment vertical="top"/>
    </xf>
    <xf numFmtId="0" fontId="6" fillId="0" borderId="0" xfId="0" applyFont="1" applyAlignment="1">
      <alignment horizontal="left" vertical="top" wrapText="1"/>
    </xf>
    <xf numFmtId="0" fontId="0" fillId="0" borderId="0" xfId="0" applyAlignment="1">
      <alignment horizontal="left" vertical="top" wrapText="1"/>
    </xf>
    <xf numFmtId="3" fontId="24" fillId="34" borderId="15" xfId="0" applyNumberFormat="1" applyFont="1" applyFill="1" applyBorder="1" applyAlignment="1">
      <alignment horizontal="right"/>
    </xf>
    <xf numFmtId="1" fontId="24" fillId="0" borderId="15" xfId="0" applyNumberFormat="1" applyFont="1" applyFill="1" applyBorder="1" applyAlignment="1">
      <alignment horizontal="right"/>
    </xf>
    <xf numFmtId="3" fontId="24" fillId="0" borderId="15" xfId="0" applyNumberFormat="1" applyFont="1" applyFill="1" applyBorder="1" applyAlignment="1">
      <alignment horizontal="right"/>
    </xf>
    <xf numFmtId="9" fontId="8" fillId="34" borderId="0" xfId="59" applyNumberFormat="1" applyFont="1" applyFill="1" applyBorder="1" applyAlignment="1">
      <alignment/>
    </xf>
    <xf numFmtId="9" fontId="8" fillId="34" borderId="16" xfId="59" applyNumberFormat="1" applyFont="1" applyFill="1" applyBorder="1" applyAlignment="1">
      <alignment/>
    </xf>
    <xf numFmtId="9" fontId="8" fillId="0" borderId="0" xfId="59" applyNumberFormat="1" applyFont="1" applyFill="1" applyBorder="1" applyAlignment="1">
      <alignment/>
    </xf>
    <xf numFmtId="9" fontId="8" fillId="0" borderId="16" xfId="59" applyNumberFormat="1" applyFont="1" applyFill="1" applyBorder="1" applyAlignment="1">
      <alignment/>
    </xf>
    <xf numFmtId="9" fontId="8" fillId="34" borderId="18" xfId="59" applyNumberFormat="1" applyFont="1" applyFill="1" applyBorder="1" applyAlignment="1">
      <alignment/>
    </xf>
    <xf numFmtId="9" fontId="8" fillId="34" borderId="0" xfId="59" applyNumberFormat="1" applyFont="1" applyFill="1" applyBorder="1" applyAlignment="1">
      <alignment vertical="center"/>
    </xf>
    <xf numFmtId="9" fontId="8" fillId="34" borderId="0" xfId="59" applyNumberFormat="1" applyFont="1" applyFill="1" applyBorder="1" applyAlignment="1">
      <alignment vertical="top"/>
    </xf>
    <xf numFmtId="9" fontId="8" fillId="34" borderId="17" xfId="59" applyNumberFormat="1" applyFont="1" applyFill="1" applyBorder="1" applyAlignment="1">
      <alignment/>
    </xf>
    <xf numFmtId="9" fontId="8" fillId="0" borderId="0" xfId="59" applyNumberFormat="1" applyFont="1" applyFill="1" applyBorder="1" applyAlignment="1">
      <alignment vertical="center"/>
    </xf>
    <xf numFmtId="9" fontId="8" fillId="0" borderId="0" xfId="59" applyNumberFormat="1" applyFont="1" applyFill="1" applyBorder="1" applyAlignment="1">
      <alignment vertical="top"/>
    </xf>
    <xf numFmtId="9" fontId="8" fillId="0" borderId="17" xfId="59" applyNumberFormat="1" applyFont="1" applyFill="1" applyBorder="1" applyAlignment="1">
      <alignment/>
    </xf>
    <xf numFmtId="9" fontId="8" fillId="34" borderId="15" xfId="59" applyNumberFormat="1" applyFont="1" applyFill="1" applyBorder="1" applyAlignment="1">
      <alignment/>
    </xf>
    <xf numFmtId="9" fontId="8" fillId="34" borderId="15" xfId="59" applyNumberFormat="1" applyFont="1" applyFill="1" applyBorder="1" applyAlignment="1">
      <alignment vertical="top"/>
    </xf>
    <xf numFmtId="9" fontId="8" fillId="0" borderId="18" xfId="59" applyNumberFormat="1" applyFont="1" applyFill="1" applyBorder="1" applyAlignment="1">
      <alignment/>
    </xf>
    <xf numFmtId="9" fontId="8" fillId="0" borderId="15" xfId="59" applyNumberFormat="1" applyFont="1" applyFill="1" applyBorder="1" applyAlignment="1">
      <alignment/>
    </xf>
    <xf numFmtId="9" fontId="8" fillId="0" borderId="15" xfId="59" applyNumberFormat="1" applyFont="1" applyFill="1" applyBorder="1" applyAlignment="1">
      <alignment vertical="top"/>
    </xf>
    <xf numFmtId="0" fontId="9" fillId="0" borderId="16" xfId="0" applyFont="1" applyFill="1" applyBorder="1" applyAlignment="1">
      <alignment horizontal="right" vertical="top" wrapText="1"/>
    </xf>
    <xf numFmtId="3" fontId="9" fillId="34" borderId="16" xfId="0" applyNumberFormat="1" applyFont="1" applyFill="1" applyBorder="1" applyAlignment="1">
      <alignment vertical="top"/>
    </xf>
    <xf numFmtId="9" fontId="8" fillId="34" borderId="16" xfId="59" applyNumberFormat="1" applyFont="1" applyFill="1" applyBorder="1" applyAlignment="1">
      <alignment vertical="top"/>
    </xf>
    <xf numFmtId="1" fontId="9" fillId="0" borderId="17" xfId="59" applyNumberFormat="1" applyFont="1" applyFill="1" applyBorder="1" applyAlignment="1">
      <alignment vertical="top"/>
    </xf>
    <xf numFmtId="9" fontId="8" fillId="0" borderId="17" xfId="59" applyNumberFormat="1" applyFont="1" applyFill="1" applyBorder="1" applyAlignment="1">
      <alignment vertical="top"/>
    </xf>
    <xf numFmtId="3" fontId="9" fillId="0" borderId="17" xfId="0" applyNumberFormat="1" applyFont="1" applyFill="1" applyBorder="1" applyAlignment="1">
      <alignment vertical="top"/>
    </xf>
    <xf numFmtId="0" fontId="9" fillId="0" borderId="17" xfId="0" applyFont="1" applyFill="1" applyBorder="1" applyAlignment="1">
      <alignment horizontal="right" vertical="top" wrapText="1"/>
    </xf>
    <xf numFmtId="3" fontId="9" fillId="34" borderId="17" xfId="0" applyNumberFormat="1" applyFont="1" applyFill="1" applyBorder="1" applyAlignment="1">
      <alignment vertical="top"/>
    </xf>
    <xf numFmtId="9" fontId="8" fillId="34" borderId="17" xfId="59" applyNumberFormat="1" applyFont="1" applyFill="1" applyBorder="1" applyAlignment="1">
      <alignment vertical="top"/>
    </xf>
    <xf numFmtId="0" fontId="0" fillId="0" borderId="0" xfId="0" applyFont="1" applyFill="1" applyBorder="1" applyAlignment="1">
      <alignment/>
    </xf>
    <xf numFmtId="0" fontId="38" fillId="0" borderId="0" xfId="0" applyFont="1" applyAlignment="1">
      <alignment horizontal="left" vertical="top" wrapText="1"/>
    </xf>
    <xf numFmtId="0" fontId="0" fillId="0" borderId="0" xfId="0" applyAlignment="1">
      <alignment/>
    </xf>
    <xf numFmtId="0" fontId="37" fillId="0" borderId="0" xfId="0" applyFont="1" applyAlignment="1">
      <alignment horizontal="left" vertical="top" wrapText="1"/>
    </xf>
    <xf numFmtId="0" fontId="37" fillId="0" borderId="0" xfId="0" applyFont="1" applyAlignment="1">
      <alignment/>
    </xf>
    <xf numFmtId="0" fontId="41" fillId="0" borderId="0" xfId="0" applyFont="1" applyAlignment="1">
      <alignment vertical="top" wrapText="1"/>
    </xf>
    <xf numFmtId="0" fontId="6" fillId="0" borderId="0" xfId="0" applyFont="1" applyAlignment="1" applyProtection="1">
      <alignment horizontal="left" vertical="top" wrapText="1"/>
      <protection locked="0"/>
    </xf>
    <xf numFmtId="0" fontId="0" fillId="0" borderId="0" xfId="0" applyFont="1" applyAlignment="1">
      <alignment/>
    </xf>
    <xf numFmtId="9" fontId="9" fillId="0" borderId="0" xfId="59" applyNumberFormat="1" applyFont="1" applyFill="1" applyBorder="1" applyAlignment="1">
      <alignment horizontal="right"/>
    </xf>
    <xf numFmtId="0" fontId="42" fillId="0" borderId="0" xfId="0" applyFont="1" applyAlignment="1">
      <alignment/>
    </xf>
    <xf numFmtId="0" fontId="7" fillId="0" borderId="16" xfId="0" applyFont="1" applyFill="1" applyBorder="1" applyAlignment="1">
      <alignment horizontal="center" vertical="top" wrapText="1"/>
    </xf>
    <xf numFmtId="0" fontId="0" fillId="0" borderId="0" xfId="0" applyFont="1" applyAlignment="1">
      <alignment/>
    </xf>
    <xf numFmtId="0" fontId="25" fillId="0" borderId="0" xfId="0" applyFont="1" applyFill="1" applyBorder="1" applyAlignment="1">
      <alignment horizontal="center" wrapText="1"/>
    </xf>
    <xf numFmtId="3" fontId="24" fillId="34" borderId="18" xfId="0" applyNumberFormat="1" applyFont="1" applyFill="1" applyBorder="1" applyAlignment="1">
      <alignment horizontal="right"/>
    </xf>
    <xf numFmtId="9" fontId="24" fillId="34" borderId="18" xfId="0" applyNumberFormat="1" applyFont="1" applyFill="1" applyBorder="1" applyAlignment="1">
      <alignment horizontal="center"/>
    </xf>
    <xf numFmtId="1" fontId="24" fillId="0" borderId="18" xfId="0" applyNumberFormat="1" applyFont="1" applyFill="1" applyBorder="1" applyAlignment="1">
      <alignment horizontal="right"/>
    </xf>
    <xf numFmtId="9" fontId="24" fillId="0" borderId="18" xfId="0" applyNumberFormat="1" applyFont="1" applyFill="1" applyBorder="1" applyAlignment="1">
      <alignment horizontal="center"/>
    </xf>
    <xf numFmtId="3" fontId="24" fillId="0" borderId="18" xfId="0" applyNumberFormat="1" applyFont="1" applyFill="1" applyBorder="1" applyAlignment="1">
      <alignment horizontal="right"/>
    </xf>
    <xf numFmtId="1" fontId="24" fillId="0" borderId="18" xfId="0" applyNumberFormat="1" applyFont="1" applyFill="1" applyBorder="1" applyAlignment="1">
      <alignment horizontal="center"/>
    </xf>
    <xf numFmtId="1" fontId="24" fillId="34" borderId="18" xfId="0" applyNumberFormat="1" applyFont="1" applyFill="1" applyBorder="1" applyAlignment="1">
      <alignment horizontal="center"/>
    </xf>
    <xf numFmtId="0" fontId="4" fillId="0" borderId="0" xfId="0" applyFont="1" applyFill="1" applyBorder="1" applyAlignment="1">
      <alignment horizontal="center"/>
    </xf>
    <xf numFmtId="0" fontId="9" fillId="0" borderId="0" xfId="0" applyNumberFormat="1" applyFont="1" applyBorder="1" applyAlignment="1" applyProtection="1">
      <alignment horizontal="right"/>
      <protection locked="0"/>
    </xf>
    <xf numFmtId="0" fontId="5" fillId="0" borderId="0" xfId="0" applyFont="1" applyBorder="1" applyAlignment="1">
      <alignment horizontal="center"/>
    </xf>
    <xf numFmtId="0" fontId="30" fillId="0" borderId="0" xfId="0" applyFont="1" applyAlignment="1">
      <alignment horizontal="center"/>
    </xf>
    <xf numFmtId="0" fontId="9" fillId="0" borderId="0" xfId="0" applyNumberFormat="1" applyFont="1" applyFill="1" applyBorder="1" applyAlignment="1" applyProtection="1">
      <alignment horizontal="right" vertical="top"/>
      <protection locked="0"/>
    </xf>
    <xf numFmtId="0" fontId="4" fillId="0" borderId="0" xfId="0" applyFont="1" applyBorder="1" applyAlignment="1">
      <alignment horizontal="center" vertical="top" wrapText="1"/>
    </xf>
    <xf numFmtId="0" fontId="30" fillId="0" borderId="0" xfId="0" applyFont="1" applyAlignment="1">
      <alignment horizontal="center" vertical="top"/>
    </xf>
    <xf numFmtId="0" fontId="0" fillId="0" borderId="0" xfId="0" applyAlignment="1">
      <alignment vertical="top"/>
    </xf>
    <xf numFmtId="0" fontId="5" fillId="0" borderId="0" xfId="0" applyNumberFormat="1" applyFont="1" applyFill="1" applyBorder="1" applyAlignment="1" applyProtection="1">
      <alignment horizontal="left"/>
      <protection locked="0"/>
    </xf>
    <xf numFmtId="0" fontId="4" fillId="0" borderId="0" xfId="0" applyFont="1" applyFill="1" applyBorder="1" applyAlignment="1">
      <alignment horizontal="right" vertical="top"/>
    </xf>
    <xf numFmtId="0" fontId="47" fillId="0" borderId="0" xfId="0" applyFont="1" applyFill="1" applyBorder="1" applyAlignment="1">
      <alignment horizontal="left" vertical="center"/>
    </xf>
    <xf numFmtId="0" fontId="11" fillId="0" borderId="0" xfId="0" applyFont="1" applyFill="1" applyBorder="1" applyAlignment="1">
      <alignment horizontal="center" vertical="center" wrapText="1"/>
    </xf>
    <xf numFmtId="0" fontId="11" fillId="0" borderId="0" xfId="0" applyFont="1" applyFill="1" applyBorder="1" applyAlignment="1">
      <alignment horizontal="left" vertical="center" wrapText="1"/>
    </xf>
    <xf numFmtId="0" fontId="9" fillId="0" borderId="0" xfId="0" applyNumberFormat="1" applyFont="1" applyFill="1" applyBorder="1" applyAlignment="1" applyProtection="1">
      <alignment horizontal="right"/>
      <protection locked="0"/>
    </xf>
    <xf numFmtId="0" fontId="4" fillId="0" borderId="0" xfId="0" applyFont="1" applyFill="1" applyBorder="1" applyAlignment="1">
      <alignment horizontal="right" vertical="center"/>
    </xf>
    <xf numFmtId="0" fontId="10" fillId="0" borderId="0" xfId="0" applyFont="1" applyFill="1" applyBorder="1" applyAlignment="1">
      <alignment horizontal="center" vertical="center" wrapText="1"/>
    </xf>
    <xf numFmtId="168" fontId="10" fillId="0" borderId="0" xfId="0" applyNumberFormat="1" applyFont="1" applyFill="1" applyBorder="1" applyAlignment="1">
      <alignment horizontal="center" vertical="center" wrapText="1"/>
    </xf>
    <xf numFmtId="0" fontId="48" fillId="0" borderId="16" xfId="0" applyFont="1" applyBorder="1" applyAlignment="1">
      <alignment vertical="top"/>
    </xf>
    <xf numFmtId="0" fontId="49" fillId="0" borderId="0" xfId="0" applyFont="1" applyFill="1" applyBorder="1" applyAlignment="1">
      <alignment horizontal="left" vertical="center"/>
    </xf>
    <xf numFmtId="0" fontId="13" fillId="0" borderId="0" xfId="0" applyFont="1" applyBorder="1" applyAlignment="1">
      <alignment horizontal="center"/>
    </xf>
    <xf numFmtId="169" fontId="6" fillId="0" borderId="10" xfId="0" applyNumberFormat="1" applyFont="1" applyFill="1" applyBorder="1" applyAlignment="1">
      <alignment horizontal="center"/>
    </xf>
    <xf numFmtId="1" fontId="9" fillId="0" borderId="0" xfId="0" applyNumberFormat="1" applyFont="1" applyFill="1" applyBorder="1" applyAlignment="1">
      <alignment horizontal="center"/>
    </xf>
    <xf numFmtId="0" fontId="30" fillId="0" borderId="0" xfId="0" applyFont="1" applyBorder="1" applyAlignment="1">
      <alignment horizontal="center"/>
    </xf>
    <xf numFmtId="0" fontId="0" fillId="0" borderId="0" xfId="0" applyBorder="1" applyAlignment="1" quotePrefix="1">
      <alignment/>
    </xf>
    <xf numFmtId="169" fontId="6" fillId="0" borderId="12" xfId="0" applyNumberFormat="1" applyFont="1" applyFill="1" applyBorder="1" applyAlignment="1">
      <alignment horizontal="center"/>
    </xf>
    <xf numFmtId="169" fontId="6" fillId="0" borderId="0" xfId="0" applyNumberFormat="1" applyFont="1" applyFill="1" applyBorder="1" applyAlignment="1">
      <alignment horizontal="center"/>
    </xf>
    <xf numFmtId="0" fontId="27" fillId="0" borderId="0" xfId="0" applyFont="1" applyFill="1" applyBorder="1" applyAlignment="1">
      <alignment horizontal="left" vertical="center"/>
    </xf>
    <xf numFmtId="168" fontId="0" fillId="0" borderId="0" xfId="0" applyNumberFormat="1" applyBorder="1" applyAlignment="1">
      <alignment/>
    </xf>
    <xf numFmtId="49" fontId="9" fillId="0" borderId="0" xfId="0" applyNumberFormat="1" applyFont="1" applyBorder="1" applyAlignment="1" applyProtection="1">
      <alignment horizontal="right"/>
      <protection locked="0"/>
    </xf>
    <xf numFmtId="0" fontId="9" fillId="0" borderId="17" xfId="0" applyFont="1" applyFill="1" applyBorder="1" applyAlignment="1">
      <alignment horizontal="right"/>
    </xf>
    <xf numFmtId="0" fontId="27" fillId="0" borderId="17" xfId="0" applyFont="1" applyFill="1" applyBorder="1" applyAlignment="1">
      <alignment horizontal="left" vertical="center"/>
    </xf>
    <xf numFmtId="0" fontId="0" fillId="0" borderId="17" xfId="0" applyFill="1" applyBorder="1" applyAlignment="1">
      <alignment horizontal="center"/>
    </xf>
    <xf numFmtId="168" fontId="0" fillId="0" borderId="17" xfId="0" applyNumberFormat="1" applyBorder="1" applyAlignment="1">
      <alignment/>
    </xf>
    <xf numFmtId="168" fontId="6" fillId="0" borderId="17" xfId="0" applyNumberFormat="1" applyFont="1" applyBorder="1" applyAlignment="1">
      <alignment/>
    </xf>
    <xf numFmtId="0" fontId="6" fillId="0" borderId="17" xfId="0" applyFont="1" applyBorder="1" applyAlignment="1">
      <alignment/>
    </xf>
    <xf numFmtId="49" fontId="50" fillId="0" borderId="0" xfId="0" applyNumberFormat="1" applyFont="1" applyBorder="1" applyAlignment="1" applyProtection="1">
      <alignment horizontal="right"/>
      <protection locked="0"/>
    </xf>
    <xf numFmtId="0" fontId="6" fillId="0" borderId="0" xfId="0" applyFont="1" applyFill="1" applyBorder="1" applyAlignment="1">
      <alignment horizontal="right"/>
    </xf>
    <xf numFmtId="0" fontId="39" fillId="0" borderId="0" xfId="0" applyFont="1" applyFill="1" applyBorder="1" applyAlignment="1">
      <alignment horizontal="left" vertical="center"/>
    </xf>
    <xf numFmtId="0" fontId="51" fillId="0" borderId="0" xfId="0" applyFont="1" applyBorder="1" applyAlignment="1">
      <alignment/>
    </xf>
    <xf numFmtId="0" fontId="18" fillId="0" borderId="0" xfId="0" applyFont="1" applyBorder="1" applyAlignment="1">
      <alignment/>
    </xf>
    <xf numFmtId="170" fontId="3" fillId="34" borderId="22" xfId="0" applyNumberFormat="1" applyFont="1" applyFill="1" applyBorder="1" applyAlignment="1">
      <alignment horizontal="center"/>
    </xf>
    <xf numFmtId="0" fontId="3" fillId="34" borderId="22" xfId="0" applyFont="1" applyFill="1" applyBorder="1" applyAlignment="1">
      <alignment horizontal="center" wrapText="1"/>
    </xf>
    <xf numFmtId="0" fontId="3" fillId="0" borderId="0" xfId="0" applyFont="1" applyFill="1" applyBorder="1" applyAlignment="1">
      <alignment horizontal="center"/>
    </xf>
    <xf numFmtId="0" fontId="0" fillId="0" borderId="0" xfId="0" applyFill="1" applyBorder="1" applyAlignment="1">
      <alignment textRotation="90"/>
    </xf>
    <xf numFmtId="2" fontId="9" fillId="0" borderId="0" xfId="0" applyNumberFormat="1" applyFont="1" applyFill="1" applyBorder="1" applyAlignment="1">
      <alignment horizontal="right"/>
    </xf>
    <xf numFmtId="0" fontId="45" fillId="0" borderId="0" xfId="0" applyFont="1" applyFill="1" applyBorder="1" applyAlignment="1">
      <alignment horizontal="left"/>
    </xf>
    <xf numFmtId="168" fontId="9" fillId="0" borderId="23" xfId="0" applyNumberFormat="1" applyFont="1" applyFill="1" applyBorder="1" applyAlignment="1">
      <alignment horizontal="right"/>
    </xf>
    <xf numFmtId="168" fontId="9" fillId="0" borderId="23" xfId="0" applyNumberFormat="1" applyFont="1" applyFill="1" applyBorder="1" applyAlignment="1">
      <alignment horizontal="center"/>
    </xf>
    <xf numFmtId="1" fontId="9" fillId="0" borderId="23" xfId="0" applyNumberFormat="1" applyFont="1" applyFill="1" applyBorder="1" applyAlignment="1">
      <alignment horizontal="right"/>
    </xf>
    <xf numFmtId="1" fontId="9" fillId="0" borderId="23" xfId="0" applyNumberFormat="1" applyFont="1" applyFill="1" applyBorder="1" applyAlignment="1">
      <alignment horizontal="center"/>
    </xf>
    <xf numFmtId="171" fontId="9" fillId="0" borderId="23" xfId="0" applyNumberFormat="1" applyFont="1" applyFill="1" applyBorder="1" applyAlignment="1">
      <alignment horizontal="right"/>
    </xf>
    <xf numFmtId="168" fontId="9" fillId="0" borderId="0" xfId="0" applyNumberFormat="1" applyFont="1" applyFill="1" applyBorder="1" applyAlignment="1">
      <alignment horizontal="right"/>
    </xf>
    <xf numFmtId="171" fontId="9" fillId="0" borderId="0" xfId="0" applyNumberFormat="1" applyFont="1" applyFill="1" applyBorder="1" applyAlignment="1">
      <alignment horizontal="right"/>
    </xf>
    <xf numFmtId="168" fontId="9" fillId="0" borderId="24" xfId="0" applyNumberFormat="1" applyFont="1" applyFill="1" applyBorder="1" applyAlignment="1">
      <alignment horizontal="right"/>
    </xf>
    <xf numFmtId="168" fontId="9" fillId="0" borderId="24" xfId="0" applyNumberFormat="1" applyFont="1" applyFill="1" applyBorder="1" applyAlignment="1">
      <alignment horizontal="center"/>
    </xf>
    <xf numFmtId="1" fontId="9" fillId="0" borderId="24" xfId="0" applyNumberFormat="1" applyFont="1" applyFill="1" applyBorder="1" applyAlignment="1">
      <alignment horizontal="right"/>
    </xf>
    <xf numFmtId="1" fontId="9" fillId="0" borderId="24" xfId="0" applyNumberFormat="1" applyFont="1" applyFill="1" applyBorder="1" applyAlignment="1">
      <alignment horizontal="center"/>
    </xf>
    <xf numFmtId="171" fontId="9" fillId="0" borderId="24" xfId="0" applyNumberFormat="1" applyFont="1" applyFill="1" applyBorder="1" applyAlignment="1">
      <alignment horizontal="right"/>
    </xf>
    <xf numFmtId="0" fontId="0" fillId="0" borderId="0" xfId="0" applyBorder="1" applyAlignment="1">
      <alignment horizontal="right"/>
    </xf>
    <xf numFmtId="3" fontId="26" fillId="0" borderId="0" xfId="0" applyNumberFormat="1" applyFont="1" applyFill="1" applyBorder="1" applyAlignment="1">
      <alignment horizontal="left" vertical="center" indent="1"/>
    </xf>
    <xf numFmtId="168" fontId="26" fillId="0" borderId="0" xfId="0" applyNumberFormat="1" applyFont="1" applyFill="1" applyBorder="1" applyAlignment="1">
      <alignment horizontal="left" vertical="center" indent="1"/>
    </xf>
    <xf numFmtId="0" fontId="9" fillId="0" borderId="0" xfId="0" applyFont="1" applyFill="1" applyBorder="1" applyAlignment="1" quotePrefix="1">
      <alignment/>
    </xf>
    <xf numFmtId="1" fontId="23" fillId="0" borderId="0" xfId="59" applyNumberFormat="1" applyFont="1" applyFill="1" applyBorder="1" applyAlignment="1">
      <alignment horizontal="right"/>
    </xf>
    <xf numFmtId="0" fontId="0" fillId="0" borderId="17" xfId="0" applyBorder="1" applyAlignment="1">
      <alignment/>
    </xf>
    <xf numFmtId="0" fontId="0" fillId="0" borderId="0" xfId="0" applyFont="1" applyFill="1" applyBorder="1" applyAlignment="1">
      <alignment/>
    </xf>
    <xf numFmtId="0" fontId="0" fillId="0" borderId="0" xfId="0" applyFont="1" applyFill="1" applyBorder="1" applyAlignment="1">
      <alignment vertical="top"/>
    </xf>
    <xf numFmtId="1" fontId="18" fillId="0" borderId="0" xfId="0" applyNumberFormat="1" applyFont="1" applyFill="1" applyBorder="1" applyAlignment="1">
      <alignment horizontal="center"/>
    </xf>
    <xf numFmtId="0" fontId="3" fillId="0" borderId="16" xfId="0" applyFont="1" applyFill="1" applyBorder="1" applyAlignment="1">
      <alignment horizontal="left" wrapText="1"/>
    </xf>
    <xf numFmtId="1" fontId="9" fillId="0" borderId="0" xfId="0" applyNumberFormat="1" applyFont="1" applyFill="1" applyBorder="1" applyAlignment="1">
      <alignment horizontal="center" wrapText="1"/>
    </xf>
    <xf numFmtId="0" fontId="0" fillId="0" borderId="0" xfId="0" applyFont="1" applyFill="1" applyBorder="1" applyAlignment="1">
      <alignment/>
    </xf>
    <xf numFmtId="0" fontId="24" fillId="0" borderId="0" xfId="0" applyFont="1" applyFill="1" applyBorder="1" applyAlignment="1">
      <alignment horizontal="center" wrapText="1"/>
    </xf>
    <xf numFmtId="1" fontId="24" fillId="34" borderId="0" xfId="0" applyNumberFormat="1" applyFont="1" applyFill="1" applyBorder="1" applyAlignment="1">
      <alignment horizontal="right"/>
    </xf>
    <xf numFmtId="1" fontId="24" fillId="0" borderId="0" xfId="0" applyNumberFormat="1" applyFont="1" applyFill="1" applyBorder="1" applyAlignment="1">
      <alignment horizontal="right"/>
    </xf>
    <xf numFmtId="0" fontId="0" fillId="0" borderId="0" xfId="0" applyFont="1" applyFill="1" applyBorder="1" applyAlignment="1">
      <alignment horizontal="center" vertical="center"/>
    </xf>
    <xf numFmtId="1" fontId="9" fillId="34" borderId="18" xfId="0" applyNumberFormat="1" applyFont="1" applyFill="1" applyBorder="1" applyAlignment="1">
      <alignment/>
    </xf>
    <xf numFmtId="1" fontId="9" fillId="0" borderId="18" xfId="0" applyNumberFormat="1" applyFont="1" applyFill="1" applyBorder="1" applyAlignment="1">
      <alignment/>
    </xf>
    <xf numFmtId="9" fontId="8" fillId="0" borderId="18" xfId="0" applyNumberFormat="1" applyFont="1" applyFill="1" applyBorder="1" applyAlignment="1">
      <alignment/>
    </xf>
    <xf numFmtId="1" fontId="9" fillId="34" borderId="0" xfId="0" applyNumberFormat="1" applyFont="1" applyFill="1" applyBorder="1" applyAlignment="1">
      <alignment/>
    </xf>
    <xf numFmtId="9" fontId="8" fillId="0" borderId="0" xfId="0" applyNumberFormat="1" applyFont="1" applyFill="1" applyBorder="1" applyAlignment="1">
      <alignment/>
    </xf>
    <xf numFmtId="1" fontId="9" fillId="34" borderId="16" xfId="0" applyNumberFormat="1" applyFont="1" applyFill="1" applyBorder="1" applyAlignment="1">
      <alignment/>
    </xf>
    <xf numFmtId="1" fontId="9" fillId="0" borderId="16" xfId="0" applyNumberFormat="1" applyFont="1" applyFill="1" applyBorder="1" applyAlignment="1">
      <alignment/>
    </xf>
    <xf numFmtId="0" fontId="9" fillId="0" borderId="18" xfId="0" applyFont="1" applyFill="1" applyBorder="1" applyAlignment="1">
      <alignment/>
    </xf>
    <xf numFmtId="9" fontId="8" fillId="34" borderId="18" xfId="0" applyNumberFormat="1" applyFont="1" applyFill="1" applyBorder="1" applyAlignment="1">
      <alignment/>
    </xf>
    <xf numFmtId="0" fontId="9" fillId="0" borderId="0" xfId="0" applyFont="1" applyFill="1" applyBorder="1" applyAlignment="1">
      <alignment/>
    </xf>
    <xf numFmtId="9" fontId="8" fillId="0" borderId="16" xfId="0" applyNumberFormat="1" applyFont="1" applyFill="1" applyBorder="1" applyAlignment="1">
      <alignment/>
    </xf>
    <xf numFmtId="9" fontId="8" fillId="34" borderId="0" xfId="59" applyFont="1" applyFill="1" applyBorder="1" applyAlignment="1">
      <alignment/>
    </xf>
    <xf numFmtId="9" fontId="8" fillId="0" borderId="0" xfId="59" applyFont="1" applyFill="1" applyBorder="1" applyAlignment="1">
      <alignment/>
    </xf>
    <xf numFmtId="9" fontId="9" fillId="0" borderId="0" xfId="59" applyFont="1" applyFill="1" applyBorder="1" applyAlignment="1">
      <alignment/>
    </xf>
    <xf numFmtId="9" fontId="8" fillId="34" borderId="16" xfId="59" applyFont="1" applyFill="1" applyBorder="1" applyAlignment="1">
      <alignment/>
    </xf>
    <xf numFmtId="9" fontId="8" fillId="0" borderId="16" xfId="59" applyFont="1" applyFill="1" applyBorder="1" applyAlignment="1">
      <alignment/>
    </xf>
    <xf numFmtId="1" fontId="0" fillId="0" borderId="0" xfId="0" applyNumberFormat="1" applyFont="1" applyAlignment="1">
      <alignment/>
    </xf>
    <xf numFmtId="1" fontId="0" fillId="0" borderId="0" xfId="0" applyNumberFormat="1" applyFont="1" applyBorder="1" applyAlignment="1">
      <alignment/>
    </xf>
    <xf numFmtId="0" fontId="33" fillId="0" borderId="0" xfId="0" applyFont="1" applyAlignment="1">
      <alignment horizontal="right" wrapText="1"/>
    </xf>
    <xf numFmtId="0" fontId="36" fillId="0" borderId="0" xfId="0" applyFont="1" applyAlignment="1">
      <alignment horizontal="center"/>
    </xf>
    <xf numFmtId="0" fontId="6" fillId="0" borderId="0" xfId="0" applyFont="1" applyAlignment="1">
      <alignment horizontal="left" vertical="top" wrapText="1"/>
    </xf>
    <xf numFmtId="0" fontId="0" fillId="0" borderId="0" xfId="0" applyFont="1" applyAlignment="1">
      <alignment/>
    </xf>
    <xf numFmtId="0" fontId="6" fillId="0" borderId="0" xfId="0" applyFont="1" applyAlignment="1" applyProtection="1">
      <alignment vertical="top" wrapText="1"/>
      <protection locked="0"/>
    </xf>
    <xf numFmtId="0" fontId="0" fillId="0" borderId="0" xfId="0" applyFont="1" applyAlignment="1">
      <alignment vertical="top"/>
    </xf>
    <xf numFmtId="0" fontId="6" fillId="0" borderId="0" xfId="0" applyFont="1" applyAlignment="1">
      <alignment vertical="top" wrapText="1"/>
    </xf>
    <xf numFmtId="0" fontId="0" fillId="0" borderId="0" xfId="0" applyFont="1" applyAlignment="1">
      <alignment vertical="top" wrapText="1"/>
    </xf>
    <xf numFmtId="0" fontId="18" fillId="0" borderId="0" xfId="0" applyFont="1" applyAlignment="1">
      <alignment horizontal="left" vertical="top" wrapText="1"/>
    </xf>
    <xf numFmtId="0" fontId="0" fillId="0" borderId="0" xfId="0" applyFont="1" applyAlignment="1">
      <alignment horizontal="left" vertical="top" wrapText="1"/>
    </xf>
    <xf numFmtId="0" fontId="6" fillId="0" borderId="11" xfId="0" applyFont="1" applyFill="1" applyBorder="1" applyAlignment="1">
      <alignment horizontal="left" vertical="center" wrapText="1"/>
    </xf>
    <xf numFmtId="0" fontId="6" fillId="0" borderId="12" xfId="0" applyFont="1" applyFill="1" applyBorder="1" applyAlignment="1">
      <alignment/>
    </xf>
    <xf numFmtId="0" fontId="9" fillId="0" borderId="11" xfId="0" applyFont="1" applyFill="1" applyBorder="1" applyAlignment="1">
      <alignment horizontal="center" vertical="center" wrapText="1"/>
    </xf>
    <xf numFmtId="0" fontId="6" fillId="0" borderId="12" xfId="0" applyFont="1" applyFill="1" applyBorder="1" applyAlignment="1">
      <alignment horizontal="center"/>
    </xf>
    <xf numFmtId="49" fontId="3" fillId="0" borderId="0" xfId="0" applyNumberFormat="1" applyFont="1" applyFill="1" applyBorder="1" applyAlignment="1">
      <alignment vertical="center"/>
    </xf>
    <xf numFmtId="49" fontId="3" fillId="0" borderId="11" xfId="0" applyNumberFormat="1" applyFont="1" applyFill="1" applyBorder="1" applyAlignment="1">
      <alignment vertical="center"/>
    </xf>
    <xf numFmtId="0" fontId="9" fillId="0" borderId="0" xfId="0" applyFont="1" applyFill="1" applyBorder="1" applyAlignment="1">
      <alignment vertical="center"/>
    </xf>
    <xf numFmtId="0" fontId="9" fillId="0" borderId="11" xfId="0" applyFont="1" applyFill="1" applyBorder="1" applyAlignment="1">
      <alignment vertical="center"/>
    </xf>
    <xf numFmtId="0" fontId="9" fillId="0" borderId="10" xfId="0" applyFont="1" applyFill="1" applyBorder="1" applyAlignment="1">
      <alignment vertical="center"/>
    </xf>
    <xf numFmtId="0" fontId="6" fillId="0" borderId="10" xfId="0" applyFont="1" applyFill="1" applyBorder="1" applyAlignment="1">
      <alignment horizontal="left" vertical="center" wrapText="1"/>
    </xf>
    <xf numFmtId="0" fontId="9" fillId="0" borderId="10" xfId="0" applyFont="1" applyFill="1" applyBorder="1" applyAlignment="1">
      <alignment horizontal="center" vertical="center" wrapText="1"/>
    </xf>
    <xf numFmtId="0" fontId="6" fillId="0" borderId="12"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4" fillId="0" borderId="0" xfId="0" applyFont="1" applyFill="1" applyBorder="1" applyAlignment="1">
      <alignment horizontal="center" vertical="top" wrapText="1"/>
    </xf>
    <xf numFmtId="0" fontId="5" fillId="0" borderId="0" xfId="0" applyFont="1" applyFill="1" applyBorder="1" applyAlignment="1">
      <alignment horizontal="center" vertical="center"/>
    </xf>
    <xf numFmtId="0" fontId="6" fillId="0" borderId="17" xfId="0" applyFont="1" applyFill="1" applyBorder="1" applyAlignment="1">
      <alignment horizontal="left" vertical="center" wrapText="1"/>
    </xf>
    <xf numFmtId="0" fontId="6" fillId="0" borderId="17" xfId="0" applyFont="1" applyFill="1" applyBorder="1" applyAlignment="1">
      <alignment horizontal="center"/>
    </xf>
    <xf numFmtId="168" fontId="16" fillId="0" borderId="0" xfId="0" applyNumberFormat="1" applyFont="1" applyFill="1" applyBorder="1" applyAlignment="1">
      <alignment horizontal="left" wrapText="1"/>
    </xf>
    <xf numFmtId="0" fontId="10" fillId="0" borderId="12" xfId="0" applyFont="1" applyFill="1" applyBorder="1" applyAlignment="1">
      <alignment horizontal="center" wrapText="1"/>
    </xf>
    <xf numFmtId="0" fontId="10" fillId="34" borderId="0" xfId="0" applyNumberFormat="1" applyFont="1" applyFill="1" applyBorder="1" applyAlignment="1">
      <alignment horizontal="center" wrapText="1"/>
    </xf>
    <xf numFmtId="0" fontId="10" fillId="35" borderId="12" xfId="0" applyNumberFormat="1" applyFont="1" applyFill="1" applyBorder="1" applyAlignment="1">
      <alignment horizontal="center" wrapText="1"/>
    </xf>
    <xf numFmtId="0" fontId="11" fillId="0" borderId="0" xfId="0" applyFont="1" applyFill="1" applyBorder="1" applyAlignment="1">
      <alignment horizontal="center" vertical="top" wrapText="1"/>
    </xf>
    <xf numFmtId="0" fontId="6" fillId="0" borderId="0" xfId="0" applyFont="1" applyFill="1" applyBorder="1" applyAlignment="1">
      <alignment horizontal="center"/>
    </xf>
    <xf numFmtId="0" fontId="18" fillId="0" borderId="10"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9" fillId="0" borderId="10" xfId="0" applyFont="1" applyFill="1" applyBorder="1" applyAlignment="1">
      <alignment horizontal="center" vertical="center"/>
    </xf>
    <xf numFmtId="0" fontId="9" fillId="0" borderId="17"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2" xfId="0" applyFont="1" applyFill="1" applyBorder="1" applyAlignment="1">
      <alignment horizontal="center" vertical="center"/>
    </xf>
    <xf numFmtId="0" fontId="16" fillId="0" borderId="0" xfId="0" applyFont="1" applyFill="1" applyBorder="1" applyAlignment="1">
      <alignment horizontal="left" wrapText="1"/>
    </xf>
    <xf numFmtId="168" fontId="16" fillId="0" borderId="12" xfId="0" applyNumberFormat="1" applyFont="1" applyFill="1" applyBorder="1" applyAlignment="1">
      <alignment horizontal="left"/>
    </xf>
    <xf numFmtId="168" fontId="16" fillId="0" borderId="0" xfId="0" applyNumberFormat="1" applyFont="1" applyFill="1" applyBorder="1" applyAlignment="1">
      <alignment horizontal="left"/>
    </xf>
    <xf numFmtId="168" fontId="16" fillId="0" borderId="0" xfId="0" applyNumberFormat="1" applyFont="1" applyBorder="1" applyAlignment="1">
      <alignment horizontal="left" wrapText="1"/>
    </xf>
    <xf numFmtId="0" fontId="4" fillId="0" borderId="0" xfId="0" applyFont="1" applyFill="1" applyBorder="1" applyAlignment="1">
      <alignment horizontal="center"/>
    </xf>
    <xf numFmtId="169" fontId="3" fillId="34" borderId="25" xfId="0" applyNumberFormat="1" applyFont="1" applyFill="1" applyBorder="1" applyAlignment="1">
      <alignment horizontal="center" wrapText="1"/>
    </xf>
    <xf numFmtId="169" fontId="3" fillId="35" borderId="25" xfId="0" applyNumberFormat="1" applyFont="1" applyFill="1" applyBorder="1" applyAlignment="1">
      <alignment horizontal="center" wrapText="1"/>
    </xf>
    <xf numFmtId="0" fontId="0" fillId="35" borderId="25" xfId="0" applyFill="1" applyBorder="1" applyAlignment="1">
      <alignment/>
    </xf>
    <xf numFmtId="2" fontId="23" fillId="0" borderId="26" xfId="0" applyNumberFormat="1" applyFont="1" applyFill="1" applyBorder="1" applyAlignment="1">
      <alignment horizontal="center" textRotation="90" wrapText="1"/>
    </xf>
    <xf numFmtId="2" fontId="23" fillId="0" borderId="13" xfId="0" applyNumberFormat="1" applyFont="1" applyFill="1" applyBorder="1" applyAlignment="1">
      <alignment horizontal="center" textRotation="90" wrapText="1"/>
    </xf>
    <xf numFmtId="0" fontId="5" fillId="0" borderId="0" xfId="0" applyFont="1" applyFill="1" applyBorder="1" applyAlignment="1">
      <alignment horizontal="center"/>
    </xf>
    <xf numFmtId="170" fontId="3" fillId="34" borderId="25" xfId="0" applyNumberFormat="1" applyFont="1" applyFill="1" applyBorder="1" applyAlignment="1">
      <alignment horizontal="center"/>
    </xf>
    <xf numFmtId="170" fontId="3" fillId="35" borderId="25" xfId="0" applyNumberFormat="1" applyFont="1" applyFill="1" applyBorder="1" applyAlignment="1">
      <alignment horizontal="center"/>
    </xf>
    <xf numFmtId="0" fontId="3" fillId="34" borderId="25" xfId="0" applyFont="1" applyFill="1" applyBorder="1" applyAlignment="1">
      <alignment horizontal="center"/>
    </xf>
    <xf numFmtId="0" fontId="3" fillId="35" borderId="25" xfId="0" applyFont="1" applyFill="1" applyBorder="1" applyAlignment="1">
      <alignment horizontal="center"/>
    </xf>
    <xf numFmtId="3" fontId="23" fillId="0" borderId="26" xfId="0" applyNumberFormat="1" applyFont="1" applyFill="1" applyBorder="1" applyAlignment="1">
      <alignment horizontal="center" textRotation="90" wrapText="1"/>
    </xf>
    <xf numFmtId="3" fontId="23" fillId="0" borderId="13" xfId="0" applyNumberFormat="1" applyFont="1" applyFill="1" applyBorder="1" applyAlignment="1">
      <alignment horizontal="center" textRotation="90" wrapText="1"/>
    </xf>
    <xf numFmtId="170" fontId="24" fillId="0" borderId="26" xfId="0" applyNumberFormat="1" applyFont="1" applyFill="1" applyBorder="1" applyAlignment="1">
      <alignment horizontal="center" vertical="top" wrapText="1"/>
    </xf>
    <xf numFmtId="0" fontId="9" fillId="0" borderId="0" xfId="0" applyFont="1" applyFill="1" applyBorder="1" applyAlignment="1">
      <alignment horizontal="left"/>
    </xf>
    <xf numFmtId="1" fontId="9" fillId="0" borderId="0" xfId="0" applyNumberFormat="1" applyFont="1" applyBorder="1" applyAlignment="1">
      <alignment horizontal="right"/>
    </xf>
    <xf numFmtId="0" fontId="9" fillId="0" borderId="10" xfId="0" applyFont="1" applyFill="1" applyBorder="1" applyAlignment="1">
      <alignment horizontal="right" vertical="center" wrapText="1"/>
    </xf>
    <xf numFmtId="0" fontId="9" fillId="0" borderId="12" xfId="0" applyFont="1" applyFill="1" applyBorder="1" applyAlignment="1">
      <alignment horizontal="right" vertical="center" wrapText="1"/>
    </xf>
    <xf numFmtId="0" fontId="9" fillId="0" borderId="0" xfId="0" applyNumberFormat="1" applyFont="1" applyFill="1" applyBorder="1" applyAlignment="1" applyProtection="1" quotePrefix="1">
      <alignment horizontal="right" vertical="center"/>
      <protection locked="0"/>
    </xf>
    <xf numFmtId="0" fontId="0" fillId="0" borderId="0" xfId="0" applyBorder="1" applyAlignment="1">
      <alignment horizontal="right" vertical="center"/>
    </xf>
    <xf numFmtId="0" fontId="27" fillId="0" borderId="10" xfId="0" applyNumberFormat="1" applyFont="1" applyFill="1" applyBorder="1" applyAlignment="1">
      <alignment horizontal="left" vertical="center"/>
    </xf>
    <xf numFmtId="0" fontId="27" fillId="0" borderId="12" xfId="0" applyNumberFormat="1" applyFont="1" applyFill="1" applyBorder="1" applyAlignment="1">
      <alignment horizontal="left" vertical="center"/>
    </xf>
    <xf numFmtId="0" fontId="9" fillId="0" borderId="0" xfId="0" applyNumberFormat="1" applyFont="1" applyFill="1" applyBorder="1" applyAlignment="1" applyProtection="1">
      <alignment horizontal="right" vertical="center"/>
      <protection locked="0"/>
    </xf>
    <xf numFmtId="0" fontId="11" fillId="0" borderId="0" xfId="0" applyFont="1" applyFill="1" applyBorder="1" applyAlignment="1">
      <alignment horizontal="left" vertical="center" wrapText="1"/>
    </xf>
    <xf numFmtId="0" fontId="10" fillId="0" borderId="12" xfId="0" applyFont="1" applyFill="1" applyBorder="1" applyAlignment="1">
      <alignment horizontal="center" vertical="center" wrapText="1"/>
    </xf>
    <xf numFmtId="0" fontId="5" fillId="0" borderId="0" xfId="0" applyFont="1" applyBorder="1" applyAlignment="1">
      <alignment horizontal="center"/>
    </xf>
    <xf numFmtId="0" fontId="4" fillId="0" borderId="0" xfId="0" applyFont="1" applyBorder="1" applyAlignment="1">
      <alignment horizontal="center" vertical="top" wrapText="1"/>
    </xf>
    <xf numFmtId="168" fontId="10" fillId="34" borderId="0" xfId="0" applyNumberFormat="1" applyFont="1" applyFill="1" applyBorder="1" applyAlignment="1">
      <alignment horizontal="center" vertical="center" wrapText="1"/>
    </xf>
    <xf numFmtId="168" fontId="10" fillId="34" borderId="12" xfId="0" applyNumberFormat="1" applyFont="1" applyFill="1" applyBorder="1" applyAlignment="1">
      <alignment horizontal="center" vertical="center" wrapText="1"/>
    </xf>
    <xf numFmtId="0" fontId="11" fillId="0" borderId="0" xfId="0" applyFont="1" applyFill="1" applyBorder="1" applyAlignment="1">
      <alignment horizontal="center" vertical="center" wrapText="1"/>
    </xf>
    <xf numFmtId="1" fontId="9" fillId="0" borderId="14" xfId="0" applyNumberFormat="1" applyFont="1" applyBorder="1" applyAlignment="1">
      <alignment horizontal="right"/>
    </xf>
    <xf numFmtId="169" fontId="23" fillId="0" borderId="23" xfId="0" applyNumberFormat="1" applyFont="1" applyFill="1" applyBorder="1" applyAlignment="1">
      <alignment horizontal="center" textRotation="90" wrapText="1"/>
    </xf>
    <xf numFmtId="169" fontId="23" fillId="0" borderId="24" xfId="0" applyNumberFormat="1" applyFont="1" applyFill="1" applyBorder="1" applyAlignment="1">
      <alignment horizontal="center" textRotation="90" wrapText="1"/>
    </xf>
    <xf numFmtId="169" fontId="3" fillId="34" borderId="22" xfId="0" applyNumberFormat="1" applyFont="1" applyFill="1" applyBorder="1" applyAlignment="1">
      <alignment horizontal="center" wrapText="1"/>
    </xf>
    <xf numFmtId="0" fontId="5" fillId="0" borderId="0" xfId="0" applyFont="1" applyFill="1" applyBorder="1" applyAlignment="1">
      <alignment horizontal="center" wrapText="1"/>
    </xf>
    <xf numFmtId="0" fontId="4" fillId="0" borderId="0" xfId="0" applyFont="1" applyFill="1" applyBorder="1" applyAlignment="1">
      <alignment horizontal="center" vertical="top"/>
    </xf>
    <xf numFmtId="169" fontId="23" fillId="0" borderId="23" xfId="0" applyNumberFormat="1" applyFont="1" applyFill="1" applyBorder="1" applyAlignment="1">
      <alignment horizontal="right" textRotation="90" wrapText="1"/>
    </xf>
    <xf numFmtId="169" fontId="23" fillId="0" borderId="24" xfId="0" applyNumberFormat="1" applyFont="1" applyFill="1" applyBorder="1" applyAlignment="1">
      <alignment horizontal="right" textRotation="90" wrapText="1"/>
    </xf>
    <xf numFmtId="170" fontId="24" fillId="0" borderId="23" xfId="0" applyNumberFormat="1" applyFont="1" applyFill="1" applyBorder="1" applyAlignment="1">
      <alignment horizontal="center" vertical="center" wrapText="1"/>
    </xf>
    <xf numFmtId="0" fontId="0" fillId="0" borderId="23" xfId="0" applyBorder="1" applyAlignment="1">
      <alignment vertical="center" wrapText="1"/>
    </xf>
    <xf numFmtId="0" fontId="0" fillId="0" borderId="24" xfId="0" applyBorder="1" applyAlignment="1">
      <alignment vertical="center" wrapText="1"/>
    </xf>
    <xf numFmtId="0" fontId="38" fillId="0" borderId="0" xfId="0" applyFont="1" applyAlignment="1">
      <alignment vertical="top" wrapText="1"/>
    </xf>
    <xf numFmtId="0" fontId="42" fillId="0" borderId="0" xfId="0" applyFont="1" applyAlignment="1">
      <alignment/>
    </xf>
    <xf numFmtId="0" fontId="38"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vertical="top" wrapText="1"/>
    </xf>
    <xf numFmtId="0" fontId="40" fillId="0" borderId="0" xfId="0" applyFont="1" applyAlignment="1">
      <alignment horizontal="left" vertical="top" wrapText="1"/>
    </xf>
    <xf numFmtId="0" fontId="0" fillId="0" borderId="0" xfId="0" applyAlignment="1">
      <alignment/>
    </xf>
    <xf numFmtId="0" fontId="37" fillId="0" borderId="0" xfId="0" applyFont="1" applyAlignment="1">
      <alignment horizontal="left" vertical="top" wrapText="1"/>
    </xf>
    <xf numFmtId="0" fontId="9" fillId="0" borderId="15" xfId="0" applyFont="1" applyFill="1" applyBorder="1" applyAlignment="1">
      <alignment horizontal="left" vertical="top" wrapText="1"/>
    </xf>
    <xf numFmtId="0" fontId="9" fillId="0" borderId="18"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16" xfId="0" applyFont="1" applyFill="1" applyBorder="1" applyAlignment="1">
      <alignment horizontal="left" vertical="top" wrapText="1"/>
    </xf>
    <xf numFmtId="0" fontId="18" fillId="0" borderId="0" xfId="0" applyFont="1" applyFill="1" applyBorder="1" applyAlignment="1">
      <alignment horizontal="center"/>
    </xf>
    <xf numFmtId="2" fontId="9" fillId="0" borderId="16" xfId="0" applyNumberFormat="1" applyFont="1" applyFill="1" applyBorder="1" applyAlignment="1">
      <alignment horizontal="center" wrapText="1"/>
    </xf>
    <xf numFmtId="0" fontId="9" fillId="0" borderId="16" xfId="0" applyFont="1" applyFill="1" applyBorder="1" applyAlignment="1">
      <alignment horizontal="center" wrapText="1"/>
    </xf>
    <xf numFmtId="2" fontId="4" fillId="0" borderId="0" xfId="0" applyNumberFormat="1" applyFont="1" applyFill="1" applyBorder="1" applyAlignment="1">
      <alignment horizontal="center" vertical="top"/>
    </xf>
    <xf numFmtId="0" fontId="9" fillId="0" borderId="16" xfId="0" applyFont="1" applyFill="1" applyBorder="1" applyAlignment="1">
      <alignment horizontal="center"/>
    </xf>
    <xf numFmtId="2" fontId="9" fillId="34" borderId="16" xfId="0" applyNumberFormat="1" applyFont="1" applyFill="1" applyBorder="1" applyAlignment="1">
      <alignment horizontal="center" wrapText="1"/>
    </xf>
    <xf numFmtId="0" fontId="9" fillId="36" borderId="16" xfId="0" applyFont="1" applyFill="1" applyBorder="1" applyAlignment="1">
      <alignment horizontal="center" wrapText="1"/>
    </xf>
    <xf numFmtId="0" fontId="9" fillId="0" borderId="18" xfId="0" applyFont="1" applyFill="1" applyBorder="1" applyAlignment="1">
      <alignment horizontal="left" vertical="center" wrapText="1"/>
    </xf>
    <xf numFmtId="0" fontId="9" fillId="0" borderId="15" xfId="0" applyFont="1" applyFill="1" applyBorder="1" applyAlignment="1">
      <alignment vertical="top" wrapText="1"/>
    </xf>
    <xf numFmtId="0" fontId="9" fillId="0" borderId="16" xfId="0" applyFont="1" applyFill="1" applyBorder="1" applyAlignment="1">
      <alignment vertical="top" wrapText="1"/>
    </xf>
    <xf numFmtId="0" fontId="9" fillId="0" borderId="18" xfId="0" applyFont="1" applyFill="1" applyBorder="1" applyAlignment="1">
      <alignment vertical="top" wrapText="1"/>
    </xf>
    <xf numFmtId="0" fontId="9" fillId="0" borderId="0" xfId="0" applyFont="1" applyFill="1" applyBorder="1" applyAlignment="1">
      <alignment vertical="top" wrapText="1"/>
    </xf>
    <xf numFmtId="1" fontId="18" fillId="0" borderId="0" xfId="0" applyNumberFormat="1" applyFont="1" applyFill="1" applyBorder="1" applyAlignment="1">
      <alignment horizontal="center"/>
    </xf>
    <xf numFmtId="1" fontId="9" fillId="34" borderId="16" xfId="0" applyNumberFormat="1" applyFont="1" applyFill="1" applyBorder="1" applyAlignment="1">
      <alignment horizontal="center" wrapText="1"/>
    </xf>
    <xf numFmtId="1" fontId="9" fillId="0" borderId="16" xfId="0" applyNumberFormat="1" applyFont="1" applyFill="1" applyBorder="1" applyAlignment="1">
      <alignment horizontal="center" wrapText="1"/>
    </xf>
    <xf numFmtId="1" fontId="5" fillId="0" borderId="0" xfId="0" applyNumberFormat="1" applyFont="1" applyFill="1" applyBorder="1" applyAlignment="1">
      <alignment horizontal="center" wrapText="1"/>
    </xf>
    <xf numFmtId="1" fontId="5" fillId="0" borderId="0" xfId="0" applyNumberFormat="1" applyFont="1" applyFill="1" applyBorder="1" applyAlignment="1">
      <alignment horizontal="center"/>
    </xf>
    <xf numFmtId="0" fontId="9" fillId="0" borderId="18" xfId="0" applyFont="1" applyFill="1" applyBorder="1" applyAlignment="1">
      <alignment horizontal="center" vertical="top" wrapText="1"/>
    </xf>
    <xf numFmtId="0" fontId="9" fillId="0" borderId="0" xfId="0" applyFont="1" applyFill="1" applyBorder="1" applyAlignment="1">
      <alignment horizontal="center" vertical="top" wrapText="1"/>
    </xf>
    <xf numFmtId="0" fontId="9" fillId="0" borderId="16" xfId="0" applyFont="1" applyFill="1" applyBorder="1" applyAlignment="1">
      <alignment horizontal="center" vertical="top" wrapText="1"/>
    </xf>
    <xf numFmtId="1" fontId="4" fillId="0" borderId="0" xfId="0" applyNumberFormat="1" applyFont="1" applyFill="1" applyBorder="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390525</xdr:colOff>
      <xdr:row>8</xdr:row>
      <xdr:rowOff>47625</xdr:rowOff>
    </xdr:to>
    <xdr:pic>
      <xdr:nvPicPr>
        <xdr:cNvPr id="1" name="Picture 3"/>
        <xdr:cNvPicPr preferRelativeResize="1">
          <a:picLocks noChangeAspect="1"/>
        </xdr:cNvPicPr>
      </xdr:nvPicPr>
      <xdr:blipFill>
        <a:blip r:embed="rId1"/>
        <a:stretch>
          <a:fillRect/>
        </a:stretch>
      </xdr:blipFill>
      <xdr:spPr>
        <a:xfrm>
          <a:off x="0" y="0"/>
          <a:ext cx="4391025" cy="13716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3</xdr:col>
      <xdr:colOff>485775</xdr:colOff>
      <xdr:row>3</xdr:row>
      <xdr:rowOff>114300</xdr:rowOff>
    </xdr:to>
    <xdr:pic>
      <xdr:nvPicPr>
        <xdr:cNvPr id="1" name="Picture 14"/>
        <xdr:cNvPicPr preferRelativeResize="1">
          <a:picLocks noChangeAspect="1"/>
        </xdr:cNvPicPr>
      </xdr:nvPicPr>
      <xdr:blipFill>
        <a:blip r:embed="rId1"/>
        <a:stretch>
          <a:fillRect/>
        </a:stretch>
      </xdr:blipFill>
      <xdr:spPr>
        <a:xfrm>
          <a:off x="0" y="0"/>
          <a:ext cx="2562225" cy="8001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3</xdr:col>
      <xdr:colOff>438150</xdr:colOff>
      <xdr:row>3</xdr:row>
      <xdr:rowOff>114300</xdr:rowOff>
    </xdr:to>
    <xdr:pic>
      <xdr:nvPicPr>
        <xdr:cNvPr id="1" name="Picture 18"/>
        <xdr:cNvPicPr preferRelativeResize="1">
          <a:picLocks noChangeAspect="1"/>
        </xdr:cNvPicPr>
      </xdr:nvPicPr>
      <xdr:blipFill>
        <a:blip r:embed="rId1"/>
        <a:stretch>
          <a:fillRect/>
        </a:stretch>
      </xdr:blipFill>
      <xdr:spPr>
        <a:xfrm>
          <a:off x="0" y="0"/>
          <a:ext cx="2562225" cy="8001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2</xdr:col>
      <xdr:colOff>142875</xdr:colOff>
      <xdr:row>3</xdr:row>
      <xdr:rowOff>133350</xdr:rowOff>
    </xdr:to>
    <xdr:pic>
      <xdr:nvPicPr>
        <xdr:cNvPr id="1" name="Picture 1"/>
        <xdr:cNvPicPr preferRelativeResize="1">
          <a:picLocks noChangeAspect="1"/>
        </xdr:cNvPicPr>
      </xdr:nvPicPr>
      <xdr:blipFill>
        <a:blip r:embed="rId1"/>
        <a:stretch>
          <a:fillRect/>
        </a:stretch>
      </xdr:blipFill>
      <xdr:spPr>
        <a:xfrm>
          <a:off x="0" y="0"/>
          <a:ext cx="2562225" cy="800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3</xdr:col>
      <xdr:colOff>400050</xdr:colOff>
      <xdr:row>3</xdr:row>
      <xdr:rowOff>19050</xdr:rowOff>
    </xdr:to>
    <xdr:pic>
      <xdr:nvPicPr>
        <xdr:cNvPr id="1" name="Picture 18"/>
        <xdr:cNvPicPr preferRelativeResize="1">
          <a:picLocks noChangeAspect="1"/>
        </xdr:cNvPicPr>
      </xdr:nvPicPr>
      <xdr:blipFill>
        <a:blip r:embed="rId1"/>
        <a:stretch>
          <a:fillRect/>
        </a:stretch>
      </xdr:blipFill>
      <xdr:spPr>
        <a:xfrm>
          <a:off x="0" y="0"/>
          <a:ext cx="2562225" cy="800100"/>
        </a:xfrm>
        <a:prstGeom prst="rect">
          <a:avLst/>
        </a:prstGeom>
        <a:noFill/>
        <a:ln w="9525" cmpd="sng">
          <a:noFill/>
        </a:ln>
      </xdr:spPr>
    </xdr:pic>
    <xdr:clientData/>
  </xdr:twoCellAnchor>
  <xdr:twoCellAnchor editAs="absolute">
    <xdr:from>
      <xdr:col>1</xdr:col>
      <xdr:colOff>914400</xdr:colOff>
      <xdr:row>17</xdr:row>
      <xdr:rowOff>114300</xdr:rowOff>
    </xdr:from>
    <xdr:to>
      <xdr:col>11</xdr:col>
      <xdr:colOff>438150</xdr:colOff>
      <xdr:row>34</xdr:row>
      <xdr:rowOff>123825</xdr:rowOff>
    </xdr:to>
    <xdr:pic>
      <xdr:nvPicPr>
        <xdr:cNvPr id="2" name="Picture 17"/>
        <xdr:cNvPicPr preferRelativeResize="1">
          <a:picLocks noChangeAspect="0"/>
        </xdr:cNvPicPr>
      </xdr:nvPicPr>
      <xdr:blipFill>
        <a:blip r:embed="rId2"/>
        <a:stretch>
          <a:fillRect/>
        </a:stretch>
      </xdr:blipFill>
      <xdr:spPr>
        <a:xfrm>
          <a:off x="1524000" y="3152775"/>
          <a:ext cx="5962650" cy="2790825"/>
        </a:xfrm>
        <a:prstGeom prst="rect">
          <a:avLst/>
        </a:prstGeom>
        <a:noFill/>
        <a:ln w="9525" cmpd="sng">
          <a:noFill/>
        </a:ln>
      </xdr:spPr>
    </xdr:pic>
    <xdr:clientData/>
  </xdr:twoCellAnchor>
  <xdr:twoCellAnchor>
    <xdr:from>
      <xdr:col>4</xdr:col>
      <xdr:colOff>200025</xdr:colOff>
      <xdr:row>12</xdr:row>
      <xdr:rowOff>123825</xdr:rowOff>
    </xdr:from>
    <xdr:to>
      <xdr:col>4</xdr:col>
      <xdr:colOff>600075</xdr:colOff>
      <xdr:row>22</xdr:row>
      <xdr:rowOff>152400</xdr:rowOff>
    </xdr:to>
    <xdr:sp>
      <xdr:nvSpPr>
        <xdr:cNvPr id="3" name="Line 10"/>
        <xdr:cNvSpPr>
          <a:spLocks/>
        </xdr:cNvSpPr>
      </xdr:nvSpPr>
      <xdr:spPr>
        <a:xfrm flipH="1">
          <a:off x="2971800" y="2400300"/>
          <a:ext cx="400050" cy="16478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600075</xdr:colOff>
      <xdr:row>12</xdr:row>
      <xdr:rowOff>104775</xdr:rowOff>
    </xdr:from>
    <xdr:to>
      <xdr:col>5</xdr:col>
      <xdr:colOff>333375</xdr:colOff>
      <xdr:row>21</xdr:row>
      <xdr:rowOff>152400</xdr:rowOff>
    </xdr:to>
    <xdr:sp>
      <xdr:nvSpPr>
        <xdr:cNvPr id="4" name="Line 11"/>
        <xdr:cNvSpPr>
          <a:spLocks/>
        </xdr:cNvSpPr>
      </xdr:nvSpPr>
      <xdr:spPr>
        <a:xfrm>
          <a:off x="3371850" y="2381250"/>
          <a:ext cx="342900" cy="14954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571500</xdr:colOff>
      <xdr:row>21</xdr:row>
      <xdr:rowOff>142875</xdr:rowOff>
    </xdr:from>
    <xdr:to>
      <xdr:col>6</xdr:col>
      <xdr:colOff>76200</xdr:colOff>
      <xdr:row>25</xdr:row>
      <xdr:rowOff>114300</xdr:rowOff>
    </xdr:to>
    <xdr:sp>
      <xdr:nvSpPr>
        <xdr:cNvPr id="5" name="Line 12"/>
        <xdr:cNvSpPr>
          <a:spLocks/>
        </xdr:cNvSpPr>
      </xdr:nvSpPr>
      <xdr:spPr>
        <a:xfrm>
          <a:off x="1181100" y="3867150"/>
          <a:ext cx="2895600" cy="6572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19050</xdr:colOff>
      <xdr:row>27</xdr:row>
      <xdr:rowOff>85725</xdr:rowOff>
    </xdr:from>
    <xdr:to>
      <xdr:col>7</xdr:col>
      <xdr:colOff>95250</xdr:colOff>
      <xdr:row>32</xdr:row>
      <xdr:rowOff>28575</xdr:rowOff>
    </xdr:to>
    <xdr:sp>
      <xdr:nvSpPr>
        <xdr:cNvPr id="6" name="Line 13"/>
        <xdr:cNvSpPr>
          <a:spLocks/>
        </xdr:cNvSpPr>
      </xdr:nvSpPr>
      <xdr:spPr>
        <a:xfrm flipV="1">
          <a:off x="1571625" y="4838700"/>
          <a:ext cx="3133725" cy="6858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561975</xdr:colOff>
      <xdr:row>34</xdr:row>
      <xdr:rowOff>47625</xdr:rowOff>
    </xdr:from>
    <xdr:to>
      <xdr:col>6</xdr:col>
      <xdr:colOff>295275</xdr:colOff>
      <xdr:row>38</xdr:row>
      <xdr:rowOff>114300</xdr:rowOff>
    </xdr:to>
    <xdr:sp>
      <xdr:nvSpPr>
        <xdr:cNvPr id="7" name="Line 14"/>
        <xdr:cNvSpPr>
          <a:spLocks/>
        </xdr:cNvSpPr>
      </xdr:nvSpPr>
      <xdr:spPr>
        <a:xfrm flipV="1">
          <a:off x="3333750" y="5867400"/>
          <a:ext cx="962025" cy="7143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381000</xdr:colOff>
      <xdr:row>22</xdr:row>
      <xdr:rowOff>19050</xdr:rowOff>
    </xdr:from>
    <xdr:to>
      <xdr:col>12</xdr:col>
      <xdr:colOff>0</xdr:colOff>
      <xdr:row>24</xdr:row>
      <xdr:rowOff>0</xdr:rowOff>
    </xdr:to>
    <xdr:sp>
      <xdr:nvSpPr>
        <xdr:cNvPr id="8" name="Line 15"/>
        <xdr:cNvSpPr>
          <a:spLocks/>
        </xdr:cNvSpPr>
      </xdr:nvSpPr>
      <xdr:spPr>
        <a:xfrm flipH="1">
          <a:off x="7429500" y="3914775"/>
          <a:ext cx="228600" cy="3238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504825</xdr:colOff>
      <xdr:row>15</xdr:row>
      <xdr:rowOff>57150</xdr:rowOff>
    </xdr:from>
    <xdr:to>
      <xdr:col>11</xdr:col>
      <xdr:colOff>76200</xdr:colOff>
      <xdr:row>23</xdr:row>
      <xdr:rowOff>114300</xdr:rowOff>
    </xdr:to>
    <xdr:sp>
      <xdr:nvSpPr>
        <xdr:cNvPr id="9" name="Line 16"/>
        <xdr:cNvSpPr>
          <a:spLocks/>
        </xdr:cNvSpPr>
      </xdr:nvSpPr>
      <xdr:spPr>
        <a:xfrm>
          <a:off x="6943725" y="2771775"/>
          <a:ext cx="180975" cy="14097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2</xdr:col>
      <xdr:colOff>2219325</xdr:colOff>
      <xdr:row>3</xdr:row>
      <xdr:rowOff>0</xdr:rowOff>
    </xdr:to>
    <xdr:pic>
      <xdr:nvPicPr>
        <xdr:cNvPr id="1" name="Picture 14"/>
        <xdr:cNvPicPr preferRelativeResize="1">
          <a:picLocks noChangeAspect="1"/>
        </xdr:cNvPicPr>
      </xdr:nvPicPr>
      <xdr:blipFill>
        <a:blip r:embed="rId1"/>
        <a:stretch>
          <a:fillRect/>
        </a:stretch>
      </xdr:blipFill>
      <xdr:spPr>
        <a:xfrm>
          <a:off x="0" y="0"/>
          <a:ext cx="2562225" cy="8001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7</xdr:col>
      <xdr:colOff>323850</xdr:colOff>
      <xdr:row>2</xdr:row>
      <xdr:rowOff>295275</xdr:rowOff>
    </xdr:to>
    <xdr:pic>
      <xdr:nvPicPr>
        <xdr:cNvPr id="1" name="Picture 14"/>
        <xdr:cNvPicPr preferRelativeResize="1">
          <a:picLocks noChangeAspect="1"/>
        </xdr:cNvPicPr>
      </xdr:nvPicPr>
      <xdr:blipFill>
        <a:blip r:embed="rId1"/>
        <a:stretch>
          <a:fillRect/>
        </a:stretch>
      </xdr:blipFill>
      <xdr:spPr>
        <a:xfrm>
          <a:off x="0" y="0"/>
          <a:ext cx="2562225" cy="800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7</xdr:col>
      <xdr:colOff>323850</xdr:colOff>
      <xdr:row>2</xdr:row>
      <xdr:rowOff>295275</xdr:rowOff>
    </xdr:to>
    <xdr:pic>
      <xdr:nvPicPr>
        <xdr:cNvPr id="1" name="Picture 14"/>
        <xdr:cNvPicPr preferRelativeResize="1">
          <a:picLocks noChangeAspect="1"/>
        </xdr:cNvPicPr>
      </xdr:nvPicPr>
      <xdr:blipFill>
        <a:blip r:embed="rId1"/>
        <a:stretch>
          <a:fillRect/>
        </a:stretch>
      </xdr:blipFill>
      <xdr:spPr>
        <a:xfrm>
          <a:off x="0" y="0"/>
          <a:ext cx="2562225" cy="8001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2343150</xdr:colOff>
      <xdr:row>3</xdr:row>
      <xdr:rowOff>95250</xdr:rowOff>
    </xdr:to>
    <xdr:pic>
      <xdr:nvPicPr>
        <xdr:cNvPr id="1" name="Picture 1"/>
        <xdr:cNvPicPr preferRelativeResize="1">
          <a:picLocks noChangeAspect="1"/>
        </xdr:cNvPicPr>
      </xdr:nvPicPr>
      <xdr:blipFill>
        <a:blip r:embed="rId1"/>
        <a:stretch>
          <a:fillRect/>
        </a:stretch>
      </xdr:blipFill>
      <xdr:spPr>
        <a:xfrm>
          <a:off x="0" y="0"/>
          <a:ext cx="2562225" cy="8001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7</xdr:col>
      <xdr:colOff>123825</xdr:colOff>
      <xdr:row>4</xdr:row>
      <xdr:rowOff>0</xdr:rowOff>
    </xdr:to>
    <xdr:pic>
      <xdr:nvPicPr>
        <xdr:cNvPr id="1" name="Picture 1"/>
        <xdr:cNvPicPr preferRelativeResize="1">
          <a:picLocks noChangeAspect="1"/>
        </xdr:cNvPicPr>
      </xdr:nvPicPr>
      <xdr:blipFill>
        <a:blip r:embed="rId1"/>
        <a:stretch>
          <a:fillRect/>
        </a:stretch>
      </xdr:blipFill>
      <xdr:spPr>
        <a:xfrm>
          <a:off x="0" y="0"/>
          <a:ext cx="2562225" cy="8001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390525</xdr:colOff>
      <xdr:row>8</xdr:row>
      <xdr:rowOff>47625</xdr:rowOff>
    </xdr:to>
    <xdr:pic>
      <xdr:nvPicPr>
        <xdr:cNvPr id="1" name="Picture 2"/>
        <xdr:cNvPicPr preferRelativeResize="1">
          <a:picLocks noChangeAspect="1"/>
        </xdr:cNvPicPr>
      </xdr:nvPicPr>
      <xdr:blipFill>
        <a:blip r:embed="rId1"/>
        <a:stretch>
          <a:fillRect/>
        </a:stretch>
      </xdr:blipFill>
      <xdr:spPr>
        <a:xfrm>
          <a:off x="0" y="0"/>
          <a:ext cx="4391025" cy="13716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95250</xdr:colOff>
      <xdr:row>16</xdr:row>
      <xdr:rowOff>66675</xdr:rowOff>
    </xdr:from>
    <xdr:to>
      <xdr:col>11</xdr:col>
      <xdr:colOff>447675</xdr:colOff>
      <xdr:row>35</xdr:row>
      <xdr:rowOff>76200</xdr:rowOff>
    </xdr:to>
    <xdr:pic>
      <xdr:nvPicPr>
        <xdr:cNvPr id="1" name="Picture 20"/>
        <xdr:cNvPicPr preferRelativeResize="1">
          <a:picLocks noChangeAspect="0"/>
        </xdr:cNvPicPr>
      </xdr:nvPicPr>
      <xdr:blipFill>
        <a:blip r:embed="rId1"/>
        <a:stretch>
          <a:fillRect/>
        </a:stretch>
      </xdr:blipFill>
      <xdr:spPr>
        <a:xfrm>
          <a:off x="1647825" y="3028950"/>
          <a:ext cx="5848350" cy="3105150"/>
        </a:xfrm>
        <a:prstGeom prst="rect">
          <a:avLst/>
        </a:prstGeom>
        <a:noFill/>
        <a:ln w="9525" cmpd="sng">
          <a:noFill/>
        </a:ln>
      </xdr:spPr>
    </xdr:pic>
    <xdr:clientData/>
  </xdr:twoCellAnchor>
  <xdr:twoCellAnchor editAs="absolute">
    <xdr:from>
      <xdr:col>0</xdr:col>
      <xdr:colOff>0</xdr:colOff>
      <xdr:row>0</xdr:row>
      <xdr:rowOff>0</xdr:rowOff>
    </xdr:from>
    <xdr:to>
      <xdr:col>3</xdr:col>
      <xdr:colOff>400050</xdr:colOff>
      <xdr:row>3</xdr:row>
      <xdr:rowOff>19050</xdr:rowOff>
    </xdr:to>
    <xdr:pic>
      <xdr:nvPicPr>
        <xdr:cNvPr id="2" name="Picture 18"/>
        <xdr:cNvPicPr preferRelativeResize="1">
          <a:picLocks noChangeAspect="1"/>
        </xdr:cNvPicPr>
      </xdr:nvPicPr>
      <xdr:blipFill>
        <a:blip r:embed="rId2"/>
        <a:stretch>
          <a:fillRect/>
        </a:stretch>
      </xdr:blipFill>
      <xdr:spPr>
        <a:xfrm>
          <a:off x="0" y="0"/>
          <a:ext cx="2562225" cy="800100"/>
        </a:xfrm>
        <a:prstGeom prst="rect">
          <a:avLst/>
        </a:prstGeom>
        <a:noFill/>
        <a:ln w="9525" cmpd="sng">
          <a:noFill/>
        </a:ln>
      </xdr:spPr>
    </xdr:pic>
    <xdr:clientData/>
  </xdr:twoCellAnchor>
  <xdr:twoCellAnchor>
    <xdr:from>
      <xdr:col>4</xdr:col>
      <xdr:colOff>533400</xdr:colOff>
      <xdr:row>12</xdr:row>
      <xdr:rowOff>95250</xdr:rowOff>
    </xdr:from>
    <xdr:to>
      <xdr:col>9</xdr:col>
      <xdr:colOff>533400</xdr:colOff>
      <xdr:row>18</xdr:row>
      <xdr:rowOff>57150</xdr:rowOff>
    </xdr:to>
    <xdr:sp>
      <xdr:nvSpPr>
        <xdr:cNvPr id="3" name="Line 10"/>
        <xdr:cNvSpPr>
          <a:spLocks/>
        </xdr:cNvSpPr>
      </xdr:nvSpPr>
      <xdr:spPr>
        <a:xfrm>
          <a:off x="3305175" y="2352675"/>
          <a:ext cx="3057525" cy="9906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714375</xdr:colOff>
      <xdr:row>21</xdr:row>
      <xdr:rowOff>9525</xdr:rowOff>
    </xdr:from>
    <xdr:to>
      <xdr:col>3</xdr:col>
      <xdr:colOff>476250</xdr:colOff>
      <xdr:row>23</xdr:row>
      <xdr:rowOff>57150</xdr:rowOff>
    </xdr:to>
    <xdr:sp>
      <xdr:nvSpPr>
        <xdr:cNvPr id="4" name="Line 11"/>
        <xdr:cNvSpPr>
          <a:spLocks/>
        </xdr:cNvSpPr>
      </xdr:nvSpPr>
      <xdr:spPr>
        <a:xfrm flipV="1">
          <a:off x="1323975" y="3781425"/>
          <a:ext cx="1314450" cy="3714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895350</xdr:colOff>
      <xdr:row>19</xdr:row>
      <xdr:rowOff>66675</xdr:rowOff>
    </xdr:from>
    <xdr:to>
      <xdr:col>2</xdr:col>
      <xdr:colOff>266700</xdr:colOff>
      <xdr:row>20</xdr:row>
      <xdr:rowOff>104775</xdr:rowOff>
    </xdr:to>
    <xdr:sp>
      <xdr:nvSpPr>
        <xdr:cNvPr id="5" name="Line 12"/>
        <xdr:cNvSpPr>
          <a:spLocks/>
        </xdr:cNvSpPr>
      </xdr:nvSpPr>
      <xdr:spPr>
        <a:xfrm>
          <a:off x="1504950" y="3514725"/>
          <a:ext cx="314325" cy="2000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533400</xdr:colOff>
      <xdr:row>12</xdr:row>
      <xdr:rowOff>104775</xdr:rowOff>
    </xdr:from>
    <xdr:to>
      <xdr:col>6</xdr:col>
      <xdr:colOff>266700</xdr:colOff>
      <xdr:row>18</xdr:row>
      <xdr:rowOff>47625</xdr:rowOff>
    </xdr:to>
    <xdr:sp>
      <xdr:nvSpPr>
        <xdr:cNvPr id="6" name="Line 13"/>
        <xdr:cNvSpPr>
          <a:spLocks/>
        </xdr:cNvSpPr>
      </xdr:nvSpPr>
      <xdr:spPr>
        <a:xfrm>
          <a:off x="3305175" y="2362200"/>
          <a:ext cx="962025" cy="9715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180975</xdr:colOff>
      <xdr:row>18</xdr:row>
      <xdr:rowOff>38100</xdr:rowOff>
    </xdr:from>
    <xdr:to>
      <xdr:col>11</xdr:col>
      <xdr:colOff>561975</xdr:colOff>
      <xdr:row>20</xdr:row>
      <xdr:rowOff>28575</xdr:rowOff>
    </xdr:to>
    <xdr:sp>
      <xdr:nvSpPr>
        <xdr:cNvPr id="7" name="Line 14"/>
        <xdr:cNvSpPr>
          <a:spLocks/>
        </xdr:cNvSpPr>
      </xdr:nvSpPr>
      <xdr:spPr>
        <a:xfrm flipH="1">
          <a:off x="7229475" y="3324225"/>
          <a:ext cx="381000" cy="3143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409575</xdr:colOff>
      <xdr:row>22</xdr:row>
      <xdr:rowOff>152400</xdr:rowOff>
    </xdr:from>
    <xdr:to>
      <xdr:col>12</xdr:col>
      <xdr:colOff>47625</xdr:colOff>
      <xdr:row>26</xdr:row>
      <xdr:rowOff>152400</xdr:rowOff>
    </xdr:to>
    <xdr:sp>
      <xdr:nvSpPr>
        <xdr:cNvPr id="8" name="Line 15"/>
        <xdr:cNvSpPr>
          <a:spLocks/>
        </xdr:cNvSpPr>
      </xdr:nvSpPr>
      <xdr:spPr>
        <a:xfrm flipH="1" flipV="1">
          <a:off x="7458075" y="4086225"/>
          <a:ext cx="247650" cy="6477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819150</xdr:colOff>
      <xdr:row>30</xdr:row>
      <xdr:rowOff>152400</xdr:rowOff>
    </xdr:from>
    <xdr:to>
      <xdr:col>4</xdr:col>
      <xdr:colOff>238125</xdr:colOff>
      <xdr:row>31</xdr:row>
      <xdr:rowOff>104775</xdr:rowOff>
    </xdr:to>
    <xdr:sp>
      <xdr:nvSpPr>
        <xdr:cNvPr id="9" name="Line 16"/>
        <xdr:cNvSpPr>
          <a:spLocks/>
        </xdr:cNvSpPr>
      </xdr:nvSpPr>
      <xdr:spPr>
        <a:xfrm flipV="1">
          <a:off x="1428750" y="5400675"/>
          <a:ext cx="1581150" cy="1143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2"/>
  </sheetPr>
  <dimension ref="A3:M30"/>
  <sheetViews>
    <sheetView showGridLines="0" zoomScalePageLayoutView="0" workbookViewId="0" topLeftCell="A1">
      <selection activeCell="A1" sqref="A1"/>
    </sheetView>
  </sheetViews>
  <sheetFormatPr defaultColWidth="9.140625" defaultRowHeight="12.75"/>
  <cols>
    <col min="1" max="1" width="5.140625" style="0" customWidth="1"/>
    <col min="9" max="9" width="17.421875" style="0" customWidth="1"/>
    <col min="13" max="13" width="17.421875" style="0" customWidth="1"/>
    <col min="14" max="14" width="5.140625" style="0" customWidth="1"/>
  </cols>
  <sheetData>
    <row r="1" ht="4.5" customHeight="1"/>
    <row r="2" ht="3" customHeight="1"/>
    <row r="3" spans="3:4" ht="33">
      <c r="C3" s="130"/>
      <c r="D3" s="130"/>
    </row>
    <row r="9" ht="54" customHeight="1"/>
    <row r="10" spans="1:13" ht="12.75">
      <c r="A10" s="364" t="s">
        <v>11</v>
      </c>
      <c r="B10" s="364"/>
      <c r="C10" s="364"/>
      <c r="D10" s="364"/>
      <c r="E10" s="364"/>
      <c r="F10" s="364"/>
      <c r="G10" s="364"/>
      <c r="H10" s="364"/>
      <c r="I10" s="364"/>
      <c r="J10" s="364"/>
      <c r="K10" s="364"/>
      <c r="L10" s="364"/>
      <c r="M10" s="364"/>
    </row>
    <row r="11" spans="1:13" ht="12.75">
      <c r="A11" s="364"/>
      <c r="B11" s="364"/>
      <c r="C11" s="364"/>
      <c r="D11" s="364"/>
      <c r="E11" s="364"/>
      <c r="F11" s="364"/>
      <c r="G11" s="364"/>
      <c r="H11" s="364"/>
      <c r="I11" s="364"/>
      <c r="J11" s="364"/>
      <c r="K11" s="364"/>
      <c r="L11" s="364"/>
      <c r="M11" s="364"/>
    </row>
    <row r="12" spans="1:13" ht="58.5" customHeight="1">
      <c r="A12" s="364"/>
      <c r="B12" s="364"/>
      <c r="C12" s="364"/>
      <c r="D12" s="364"/>
      <c r="E12" s="364"/>
      <c r="F12" s="364"/>
      <c r="G12" s="364"/>
      <c r="H12" s="364"/>
      <c r="I12" s="364"/>
      <c r="J12" s="364"/>
      <c r="K12" s="364"/>
      <c r="L12" s="364"/>
      <c r="M12" s="364"/>
    </row>
    <row r="13" spans="4:13" ht="6" customHeight="1" thickBot="1">
      <c r="D13" s="131"/>
      <c r="E13" s="131"/>
      <c r="F13" s="132"/>
      <c r="G13" s="132"/>
      <c r="H13" s="132"/>
      <c r="I13" s="132"/>
      <c r="J13" s="132"/>
      <c r="K13" s="132"/>
      <c r="L13" s="132"/>
      <c r="M13" s="132"/>
    </row>
    <row r="14" ht="13.5" thickTop="1"/>
    <row r="29" ht="35.25">
      <c r="B29" s="133" t="s">
        <v>664</v>
      </c>
    </row>
    <row r="30" ht="24.75">
      <c r="B30" s="134" t="s">
        <v>597</v>
      </c>
    </row>
  </sheetData>
  <sheetProtection/>
  <mergeCells count="1">
    <mergeCell ref="A10:M12"/>
  </mergeCells>
  <printOptions/>
  <pageMargins left="0.25" right="0.25" top="1" bottom="0.25" header="0.5" footer="0.5"/>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sheetPr>
    <tabColor indexed="48"/>
  </sheetPr>
  <dimension ref="A1:U480"/>
  <sheetViews>
    <sheetView showGridLines="0" zoomScaleSheetLayoutView="100" zoomScalePageLayoutView="0" workbookViewId="0" topLeftCell="A1">
      <selection activeCell="A1" sqref="A1"/>
    </sheetView>
  </sheetViews>
  <sheetFormatPr defaultColWidth="9.140625" defaultRowHeight="12.75"/>
  <cols>
    <col min="1" max="1" width="2.421875" style="80" customWidth="1"/>
    <col min="2" max="2" width="18.421875" style="81" customWidth="1"/>
    <col min="3" max="3" width="10.28125" style="30" customWidth="1"/>
    <col min="4" max="4" width="16.421875" style="82" customWidth="1"/>
    <col min="5" max="5" width="5.140625" style="93" customWidth="1"/>
    <col min="6" max="6" width="5.140625" style="105" customWidth="1"/>
    <col min="7" max="7" width="5.8515625" style="104" customWidth="1"/>
    <col min="8" max="8" width="4.421875" style="105" customWidth="1"/>
    <col min="9" max="9" width="6.421875" style="104" customWidth="1"/>
    <col min="10" max="10" width="4.421875" style="105" customWidth="1"/>
    <col min="11" max="11" width="6.8515625" style="93" customWidth="1"/>
    <col min="12" max="12" width="4.421875" style="104" customWidth="1"/>
    <col min="13" max="13" width="1.28515625" style="104" customWidth="1"/>
    <col min="14" max="14" width="5.140625" style="93" customWidth="1"/>
    <col min="15" max="15" width="5.140625" style="104" customWidth="1"/>
    <col min="16" max="16" width="5.8515625" style="104" customWidth="1"/>
    <col min="17" max="17" width="4.421875" style="104" customWidth="1"/>
    <col min="18" max="18" width="6.421875" style="104" customWidth="1"/>
    <col min="19" max="19" width="4.421875" style="104" customWidth="1"/>
    <col min="20" max="20" width="6.8515625" style="93" customWidth="1"/>
    <col min="21" max="21" width="4.421875" style="104" customWidth="1"/>
    <col min="22" max="16384" width="9.140625" style="83" customWidth="1"/>
  </cols>
  <sheetData>
    <row r="1" spans="5:21" ht="20.25" customHeight="1">
      <c r="E1" s="414" t="s">
        <v>603</v>
      </c>
      <c r="F1" s="414"/>
      <c r="G1" s="414"/>
      <c r="H1" s="414"/>
      <c r="I1" s="414"/>
      <c r="J1" s="414"/>
      <c r="K1" s="414"/>
      <c r="L1" s="414"/>
      <c r="M1" s="414"/>
      <c r="N1" s="414"/>
      <c r="O1" s="414"/>
      <c r="P1" s="414"/>
      <c r="Q1" s="414"/>
      <c r="R1" s="414"/>
      <c r="S1" s="414"/>
      <c r="T1" s="414"/>
      <c r="U1" s="414"/>
    </row>
    <row r="2" spans="1:21" s="85" customFormat="1" ht="21" customHeight="1">
      <c r="A2" s="80"/>
      <c r="B2" s="84"/>
      <c r="C2" s="121"/>
      <c r="D2" s="84"/>
      <c r="E2" s="464" t="s">
        <v>11</v>
      </c>
      <c r="F2" s="443"/>
      <c r="G2" s="443"/>
      <c r="H2" s="443"/>
      <c r="I2" s="443"/>
      <c r="J2" s="443"/>
      <c r="K2" s="443"/>
      <c r="L2" s="443"/>
      <c r="M2" s="443"/>
      <c r="N2" s="443"/>
      <c r="O2" s="443"/>
      <c r="P2" s="443"/>
      <c r="Q2" s="443"/>
      <c r="R2" s="443"/>
      <c r="S2" s="443"/>
      <c r="T2" s="443"/>
      <c r="U2" s="443"/>
    </row>
    <row r="3" spans="2:21" ht="12.75">
      <c r="B3" s="84"/>
      <c r="C3" s="121"/>
      <c r="D3" s="86"/>
      <c r="E3" s="461" t="s">
        <v>329</v>
      </c>
      <c r="F3" s="461"/>
      <c r="G3" s="461"/>
      <c r="H3" s="461"/>
      <c r="I3" s="461"/>
      <c r="J3" s="461"/>
      <c r="K3" s="461"/>
      <c r="L3" s="461"/>
      <c r="M3" s="148"/>
      <c r="N3" s="461" t="s">
        <v>330</v>
      </c>
      <c r="O3" s="461"/>
      <c r="P3" s="461"/>
      <c r="Q3" s="461"/>
      <c r="R3" s="461"/>
      <c r="S3" s="461"/>
      <c r="T3" s="461"/>
      <c r="U3" s="461"/>
    </row>
    <row r="4" spans="1:21" s="88" customFormat="1" ht="23.25" customHeight="1">
      <c r="A4" s="80"/>
      <c r="B4" s="87"/>
      <c r="C4" s="121"/>
      <c r="D4" s="87"/>
      <c r="E4" s="466" t="s">
        <v>10</v>
      </c>
      <c r="F4" s="467"/>
      <c r="G4" s="462" t="s">
        <v>523</v>
      </c>
      <c r="H4" s="463"/>
      <c r="I4" s="462" t="s">
        <v>150</v>
      </c>
      <c r="J4" s="463"/>
      <c r="K4" s="465" t="s">
        <v>599</v>
      </c>
      <c r="L4" s="465"/>
      <c r="M4" s="7"/>
      <c r="N4" s="466" t="s">
        <v>10</v>
      </c>
      <c r="O4" s="467"/>
      <c r="P4" s="462" t="s">
        <v>523</v>
      </c>
      <c r="Q4" s="463"/>
      <c r="R4" s="462" t="s">
        <v>150</v>
      </c>
      <c r="S4" s="463"/>
      <c r="T4" s="465" t="s">
        <v>599</v>
      </c>
      <c r="U4" s="465"/>
    </row>
    <row r="5" spans="1:21" s="90" customFormat="1" ht="9" customHeight="1">
      <c r="A5" s="80"/>
      <c r="B5" s="264"/>
      <c r="C5" s="160" t="s">
        <v>160</v>
      </c>
      <c r="D5" s="161" t="s">
        <v>331</v>
      </c>
      <c r="E5" s="265" t="s">
        <v>332</v>
      </c>
      <c r="F5" s="266" t="s">
        <v>151</v>
      </c>
      <c r="G5" s="267" t="s">
        <v>332</v>
      </c>
      <c r="H5" s="268" t="s">
        <v>151</v>
      </c>
      <c r="I5" s="269" t="s">
        <v>332</v>
      </c>
      <c r="J5" s="268" t="s">
        <v>151</v>
      </c>
      <c r="K5" s="269" t="s">
        <v>332</v>
      </c>
      <c r="L5" s="270" t="s">
        <v>151</v>
      </c>
      <c r="M5" s="149"/>
      <c r="N5" s="265" t="s">
        <v>332</v>
      </c>
      <c r="O5" s="271" t="s">
        <v>151</v>
      </c>
      <c r="P5" s="267" t="s">
        <v>332</v>
      </c>
      <c r="Q5" s="268" t="s">
        <v>151</v>
      </c>
      <c r="R5" s="269" t="s">
        <v>332</v>
      </c>
      <c r="S5" s="270" t="s">
        <v>151</v>
      </c>
      <c r="T5" s="269" t="s">
        <v>332</v>
      </c>
      <c r="U5" s="270" t="s">
        <v>151</v>
      </c>
    </row>
    <row r="6" spans="1:21" ht="12" customHeight="1">
      <c r="A6" s="91" t="s">
        <v>333</v>
      </c>
      <c r="B6" s="458" t="s">
        <v>334</v>
      </c>
      <c r="C6" s="163" t="s">
        <v>169</v>
      </c>
      <c r="D6" s="164" t="s">
        <v>335</v>
      </c>
      <c r="E6" s="204">
        <v>16</v>
      </c>
      <c r="F6" s="231">
        <v>0.05062877401490046</v>
      </c>
      <c r="G6" s="117">
        <v>296</v>
      </c>
      <c r="H6" s="240">
        <v>0.03263009145500319</v>
      </c>
      <c r="I6" s="157">
        <v>1521</v>
      </c>
      <c r="J6" s="240">
        <v>0.03300480750587503</v>
      </c>
      <c r="K6" s="157">
        <v>3782</v>
      </c>
      <c r="L6" s="240">
        <v>0.03428616639415957</v>
      </c>
      <c r="M6" s="92"/>
      <c r="N6" s="204">
        <v>16</v>
      </c>
      <c r="O6" s="231">
        <v>0.03324791531858648</v>
      </c>
      <c r="P6" s="117">
        <v>216</v>
      </c>
      <c r="Q6" s="240">
        <v>0.01905801697633416</v>
      </c>
      <c r="R6" s="157">
        <v>812</v>
      </c>
      <c r="S6" s="240">
        <v>0.017076904110566386</v>
      </c>
      <c r="T6" s="157">
        <v>2096</v>
      </c>
      <c r="U6" s="240">
        <v>0.020197854904462142</v>
      </c>
    </row>
    <row r="7" spans="2:21" ht="12" customHeight="1">
      <c r="B7" s="459"/>
      <c r="C7" s="140"/>
      <c r="D7" s="141" t="s">
        <v>336</v>
      </c>
      <c r="E7" s="202">
        <v>143</v>
      </c>
      <c r="F7" s="227">
        <v>0.41498185388522046</v>
      </c>
      <c r="G7" s="112">
        <v>3574</v>
      </c>
      <c r="H7" s="229">
        <v>0.37737451528791033</v>
      </c>
      <c r="I7" s="93">
        <v>19267</v>
      </c>
      <c r="J7" s="229">
        <v>0.3718740078768709</v>
      </c>
      <c r="K7" s="93">
        <v>47767</v>
      </c>
      <c r="L7" s="229">
        <v>0.3812337028415797</v>
      </c>
      <c r="M7" s="92"/>
      <c r="N7" s="202">
        <v>135</v>
      </c>
      <c r="O7" s="227">
        <v>0.29793593344129654</v>
      </c>
      <c r="P7" s="112">
        <v>3069</v>
      </c>
      <c r="Q7" s="229">
        <v>0.2586529119041866</v>
      </c>
      <c r="R7" s="93">
        <v>12858</v>
      </c>
      <c r="S7" s="229">
        <v>0.25141090221810536</v>
      </c>
      <c r="T7" s="93">
        <v>32095</v>
      </c>
      <c r="U7" s="229">
        <v>0.2729432656956879</v>
      </c>
    </row>
    <row r="8" spans="2:21" ht="12" customHeight="1">
      <c r="B8" s="459"/>
      <c r="C8" s="140"/>
      <c r="D8" s="141" t="s">
        <v>337</v>
      </c>
      <c r="E8" s="202">
        <v>126</v>
      </c>
      <c r="F8" s="227">
        <v>0.3775301464254934</v>
      </c>
      <c r="G8" s="112">
        <v>3279</v>
      </c>
      <c r="H8" s="229">
        <v>0.352251442433428</v>
      </c>
      <c r="I8" s="93">
        <v>18734</v>
      </c>
      <c r="J8" s="229">
        <v>0.3586389923781561</v>
      </c>
      <c r="K8" s="93">
        <v>46689</v>
      </c>
      <c r="L8" s="229">
        <v>0.35336293528602364</v>
      </c>
      <c r="M8" s="92"/>
      <c r="N8" s="202">
        <v>151</v>
      </c>
      <c r="O8" s="227">
        <v>0.333967606647351</v>
      </c>
      <c r="P8" s="112">
        <v>3937</v>
      </c>
      <c r="Q8" s="229">
        <v>0.3344227384851132</v>
      </c>
      <c r="R8" s="93">
        <v>17830</v>
      </c>
      <c r="S8" s="229">
        <v>0.3380045755356706</v>
      </c>
      <c r="T8" s="93">
        <v>42453</v>
      </c>
      <c r="U8" s="229">
        <v>0.33314100184735657</v>
      </c>
    </row>
    <row r="9" spans="2:21" ht="12" customHeight="1">
      <c r="B9" s="459"/>
      <c r="C9" s="140"/>
      <c r="D9" s="141" t="s">
        <v>338</v>
      </c>
      <c r="E9" s="202">
        <v>54</v>
      </c>
      <c r="F9" s="227">
        <v>0.15685922567438143</v>
      </c>
      <c r="G9" s="112">
        <v>2209</v>
      </c>
      <c r="H9" s="229">
        <v>0.23774395082367336</v>
      </c>
      <c r="I9" s="93">
        <v>12569</v>
      </c>
      <c r="J9" s="229">
        <v>0.23648219223928305</v>
      </c>
      <c r="K9" s="93">
        <v>32526</v>
      </c>
      <c r="L9" s="229">
        <v>0.23111719547798296</v>
      </c>
      <c r="M9" s="92"/>
      <c r="N9" s="202">
        <v>152</v>
      </c>
      <c r="O9" s="227">
        <v>0.3348485445927627</v>
      </c>
      <c r="P9" s="112">
        <v>4695</v>
      </c>
      <c r="Q9" s="229">
        <v>0.3878663326343711</v>
      </c>
      <c r="R9" s="93">
        <v>21504</v>
      </c>
      <c r="S9" s="229">
        <v>0.39350761813569246</v>
      </c>
      <c r="T9" s="93">
        <v>51479</v>
      </c>
      <c r="U9" s="229">
        <v>0.3737178775523957</v>
      </c>
    </row>
    <row r="10" spans="1:21" s="252" customFormat="1" ht="12" customHeight="1">
      <c r="A10" s="80"/>
      <c r="B10" s="460"/>
      <c r="C10" s="142"/>
      <c r="D10" s="143" t="s">
        <v>339</v>
      </c>
      <c r="E10" s="203">
        <v>339</v>
      </c>
      <c r="F10" s="228">
        <v>1</v>
      </c>
      <c r="G10" s="113">
        <v>9358</v>
      </c>
      <c r="H10" s="230">
        <v>1</v>
      </c>
      <c r="I10" s="94">
        <v>52091</v>
      </c>
      <c r="J10" s="230">
        <v>1</v>
      </c>
      <c r="K10" s="94">
        <v>130764</v>
      </c>
      <c r="L10" s="230">
        <v>1</v>
      </c>
      <c r="M10" s="92"/>
      <c r="N10" s="203">
        <v>454</v>
      </c>
      <c r="O10" s="228">
        <v>1</v>
      </c>
      <c r="P10" s="113">
        <v>11917</v>
      </c>
      <c r="Q10" s="230">
        <v>1</v>
      </c>
      <c r="R10" s="94">
        <v>53004</v>
      </c>
      <c r="S10" s="230">
        <v>1</v>
      </c>
      <c r="T10" s="94">
        <v>128123</v>
      </c>
      <c r="U10" s="230">
        <v>1</v>
      </c>
    </row>
    <row r="11" spans="1:21" ht="12" customHeight="1">
      <c r="A11" s="80" t="s">
        <v>173</v>
      </c>
      <c r="B11" s="458" t="s">
        <v>340</v>
      </c>
      <c r="C11" s="163" t="s">
        <v>175</v>
      </c>
      <c r="D11" s="164" t="s">
        <v>335</v>
      </c>
      <c r="E11" s="204">
        <v>49</v>
      </c>
      <c r="F11" s="231">
        <v>0.14562514136491622</v>
      </c>
      <c r="G11" s="117">
        <v>1573</v>
      </c>
      <c r="H11" s="240">
        <v>0.17562142337641967</v>
      </c>
      <c r="I11" s="157">
        <v>6303</v>
      </c>
      <c r="J11" s="240">
        <v>0.13452420715460123</v>
      </c>
      <c r="K11" s="157">
        <v>17347</v>
      </c>
      <c r="L11" s="240">
        <v>0.15587112660224176</v>
      </c>
      <c r="M11" s="92"/>
      <c r="N11" s="204">
        <v>27</v>
      </c>
      <c r="O11" s="231">
        <v>0.06140169649079387</v>
      </c>
      <c r="P11" s="117">
        <v>709</v>
      </c>
      <c r="Q11" s="240">
        <v>0.06632521359452817</v>
      </c>
      <c r="R11" s="157">
        <v>1946</v>
      </c>
      <c r="S11" s="240">
        <v>0.042077322153596865</v>
      </c>
      <c r="T11" s="157">
        <v>5007</v>
      </c>
      <c r="U11" s="240">
        <v>0.04950346151198702</v>
      </c>
    </row>
    <row r="12" spans="2:21" ht="12" customHeight="1">
      <c r="B12" s="459"/>
      <c r="C12" s="140"/>
      <c r="D12" s="141" t="s">
        <v>336</v>
      </c>
      <c r="E12" s="202">
        <v>194</v>
      </c>
      <c r="F12" s="227">
        <v>0.5670398129299474</v>
      </c>
      <c r="G12" s="112">
        <v>4770</v>
      </c>
      <c r="H12" s="229">
        <v>0.49835619722002306</v>
      </c>
      <c r="I12" s="93">
        <v>27663</v>
      </c>
      <c r="J12" s="229">
        <v>0.5153052368630716</v>
      </c>
      <c r="K12" s="93">
        <v>71277</v>
      </c>
      <c r="L12" s="229">
        <v>0.5311401086263787</v>
      </c>
      <c r="M12" s="92"/>
      <c r="N12" s="202">
        <v>159</v>
      </c>
      <c r="O12" s="227">
        <v>0.3575659526730484</v>
      </c>
      <c r="P12" s="112">
        <v>3850</v>
      </c>
      <c r="Q12" s="229">
        <v>0.33116308569681424</v>
      </c>
      <c r="R12" s="93">
        <v>15569</v>
      </c>
      <c r="S12" s="229">
        <v>0.3021619385137351</v>
      </c>
      <c r="T12" s="93">
        <v>41211</v>
      </c>
      <c r="U12" s="229">
        <v>0.34472162235024373</v>
      </c>
    </row>
    <row r="13" spans="2:21" ht="12" customHeight="1">
      <c r="B13" s="459"/>
      <c r="C13" s="140"/>
      <c r="D13" s="141" t="s">
        <v>337</v>
      </c>
      <c r="E13" s="202">
        <v>70</v>
      </c>
      <c r="F13" s="227">
        <v>0.21228341181228005</v>
      </c>
      <c r="G13" s="112">
        <v>2271</v>
      </c>
      <c r="H13" s="229">
        <v>0.2490548883589707</v>
      </c>
      <c r="I13" s="93">
        <v>14202</v>
      </c>
      <c r="J13" s="229">
        <v>0.27108179326852444</v>
      </c>
      <c r="K13" s="93">
        <v>32721</v>
      </c>
      <c r="L13" s="229">
        <v>0.24114578862807712</v>
      </c>
      <c r="M13" s="92"/>
      <c r="N13" s="202">
        <v>163</v>
      </c>
      <c r="O13" s="227">
        <v>0.3578079016109677</v>
      </c>
      <c r="P13" s="112">
        <v>4394</v>
      </c>
      <c r="Q13" s="229">
        <v>0.3596019789978767</v>
      </c>
      <c r="R13" s="93">
        <v>20780</v>
      </c>
      <c r="S13" s="229">
        <v>0.3827639985254331</v>
      </c>
      <c r="T13" s="93">
        <v>49183</v>
      </c>
      <c r="U13" s="229">
        <v>0.3665641890486536</v>
      </c>
    </row>
    <row r="14" spans="2:21" ht="12" customHeight="1">
      <c r="B14" s="459"/>
      <c r="C14" s="140"/>
      <c r="D14" s="141" t="s">
        <v>338</v>
      </c>
      <c r="E14" s="202">
        <v>26</v>
      </c>
      <c r="F14" s="227">
        <v>0.07505163389285244</v>
      </c>
      <c r="G14" s="112">
        <v>738</v>
      </c>
      <c r="H14" s="229">
        <v>0.07696749104458656</v>
      </c>
      <c r="I14" s="93">
        <v>3892</v>
      </c>
      <c r="J14" s="229">
        <v>0.0790887627139752</v>
      </c>
      <c r="K14" s="93">
        <v>9331</v>
      </c>
      <c r="L14" s="229">
        <v>0.07184297614310522</v>
      </c>
      <c r="M14" s="92"/>
      <c r="N14" s="202">
        <v>105</v>
      </c>
      <c r="O14" s="227">
        <v>0.22322444922518694</v>
      </c>
      <c r="P14" s="112">
        <v>2959</v>
      </c>
      <c r="Q14" s="229">
        <v>0.2429097217107915</v>
      </c>
      <c r="R14" s="93">
        <v>14677</v>
      </c>
      <c r="S14" s="229">
        <v>0.2729967408072656</v>
      </c>
      <c r="T14" s="93">
        <v>32667</v>
      </c>
      <c r="U14" s="229">
        <v>0.2392107270890379</v>
      </c>
    </row>
    <row r="15" spans="1:21" s="252" customFormat="1" ht="12" customHeight="1">
      <c r="A15" s="80"/>
      <c r="B15" s="460"/>
      <c r="C15" s="142"/>
      <c r="D15" s="143" t="s">
        <v>339</v>
      </c>
      <c r="E15" s="203">
        <v>339</v>
      </c>
      <c r="F15" s="228">
        <v>1</v>
      </c>
      <c r="G15" s="113">
        <v>9352</v>
      </c>
      <c r="H15" s="230">
        <v>1</v>
      </c>
      <c r="I15" s="94">
        <v>52060</v>
      </c>
      <c r="J15" s="230">
        <v>1</v>
      </c>
      <c r="K15" s="94">
        <v>130676</v>
      </c>
      <c r="L15" s="230">
        <v>1</v>
      </c>
      <c r="M15" s="92"/>
      <c r="N15" s="203">
        <v>454</v>
      </c>
      <c r="O15" s="228">
        <v>1</v>
      </c>
      <c r="P15" s="113">
        <v>11912</v>
      </c>
      <c r="Q15" s="230">
        <v>1</v>
      </c>
      <c r="R15" s="94">
        <v>52972</v>
      </c>
      <c r="S15" s="230">
        <v>1</v>
      </c>
      <c r="T15" s="94">
        <v>128068</v>
      </c>
      <c r="U15" s="230">
        <v>1</v>
      </c>
    </row>
    <row r="16" spans="1:21" ht="12" customHeight="1">
      <c r="A16" s="80" t="s">
        <v>176</v>
      </c>
      <c r="B16" s="458" t="s">
        <v>273</v>
      </c>
      <c r="C16" s="163" t="s">
        <v>178</v>
      </c>
      <c r="D16" s="164" t="s">
        <v>335</v>
      </c>
      <c r="E16" s="204">
        <v>51</v>
      </c>
      <c r="F16" s="231">
        <v>0.1586422799333779</v>
      </c>
      <c r="G16" s="117">
        <v>1025</v>
      </c>
      <c r="H16" s="240">
        <v>0.11644615716481989</v>
      </c>
      <c r="I16" s="157">
        <v>6369</v>
      </c>
      <c r="J16" s="240">
        <v>0.1199952840509293</v>
      </c>
      <c r="K16" s="157">
        <v>17235</v>
      </c>
      <c r="L16" s="240">
        <v>0.1330980869090698</v>
      </c>
      <c r="M16" s="92"/>
      <c r="N16" s="204">
        <v>67</v>
      </c>
      <c r="O16" s="231">
        <v>0.14490604269212568</v>
      </c>
      <c r="P16" s="117">
        <v>1711</v>
      </c>
      <c r="Q16" s="240">
        <v>0.14824049724025481</v>
      </c>
      <c r="R16" s="157">
        <v>8085</v>
      </c>
      <c r="S16" s="240">
        <v>0.14697596870215462</v>
      </c>
      <c r="T16" s="157">
        <v>20742</v>
      </c>
      <c r="U16" s="240">
        <v>0.16210176923273817</v>
      </c>
    </row>
    <row r="17" spans="2:21" ht="12" customHeight="1">
      <c r="B17" s="459"/>
      <c r="C17" s="140"/>
      <c r="D17" s="141" t="s">
        <v>336</v>
      </c>
      <c r="E17" s="202">
        <v>113</v>
      </c>
      <c r="F17" s="227">
        <v>0.3329572169788673</v>
      </c>
      <c r="G17" s="112">
        <v>2645</v>
      </c>
      <c r="H17" s="229">
        <v>0.2818660776107157</v>
      </c>
      <c r="I17" s="93">
        <v>16575</v>
      </c>
      <c r="J17" s="229">
        <v>0.30882773112076467</v>
      </c>
      <c r="K17" s="93">
        <v>41926</v>
      </c>
      <c r="L17" s="229">
        <v>0.31357357819801396</v>
      </c>
      <c r="M17" s="92"/>
      <c r="N17" s="202">
        <v>164</v>
      </c>
      <c r="O17" s="227">
        <v>0.3597187921614028</v>
      </c>
      <c r="P17" s="112">
        <v>4144</v>
      </c>
      <c r="Q17" s="229">
        <v>0.3440017490009967</v>
      </c>
      <c r="R17" s="93">
        <v>19955</v>
      </c>
      <c r="S17" s="229">
        <v>0.3693633983493431</v>
      </c>
      <c r="T17" s="93">
        <v>49231</v>
      </c>
      <c r="U17" s="229">
        <v>0.3782728881155699</v>
      </c>
    </row>
    <row r="18" spans="2:21" ht="12" customHeight="1">
      <c r="B18" s="459"/>
      <c r="C18" s="140"/>
      <c r="D18" s="141" t="s">
        <v>337</v>
      </c>
      <c r="E18" s="202">
        <v>103</v>
      </c>
      <c r="F18" s="227">
        <v>0.2928708387309014</v>
      </c>
      <c r="G18" s="112">
        <v>3133</v>
      </c>
      <c r="H18" s="229">
        <v>0.3413511870044761</v>
      </c>
      <c r="I18" s="93">
        <v>17091</v>
      </c>
      <c r="J18" s="229">
        <v>0.32884309257157973</v>
      </c>
      <c r="K18" s="93">
        <v>42154</v>
      </c>
      <c r="L18" s="229">
        <v>0.32365793249922337</v>
      </c>
      <c r="M18" s="92"/>
      <c r="N18" s="202">
        <v>123</v>
      </c>
      <c r="O18" s="227">
        <v>0.27017860914784725</v>
      </c>
      <c r="P18" s="112">
        <v>3435</v>
      </c>
      <c r="Q18" s="229">
        <v>0.2926412434742792</v>
      </c>
      <c r="R18" s="93">
        <v>14441</v>
      </c>
      <c r="S18" s="229">
        <v>0.2798892645358842</v>
      </c>
      <c r="T18" s="93">
        <v>33983</v>
      </c>
      <c r="U18" s="229">
        <v>0.2707578007669094</v>
      </c>
    </row>
    <row r="19" spans="2:21" ht="12" customHeight="1">
      <c r="B19" s="459"/>
      <c r="C19" s="140"/>
      <c r="D19" s="141" t="s">
        <v>338</v>
      </c>
      <c r="E19" s="202">
        <v>72</v>
      </c>
      <c r="F19" s="227">
        <v>0.2155296643568486</v>
      </c>
      <c r="G19" s="112">
        <v>2542</v>
      </c>
      <c r="H19" s="229">
        <v>0.2603365782199939</v>
      </c>
      <c r="I19" s="93">
        <v>12016</v>
      </c>
      <c r="J19" s="229">
        <v>0.2423338922568447</v>
      </c>
      <c r="K19" s="93">
        <v>29324</v>
      </c>
      <c r="L19" s="229">
        <v>0.2296704023934633</v>
      </c>
      <c r="M19" s="92"/>
      <c r="N19" s="202">
        <v>100</v>
      </c>
      <c r="O19" s="227">
        <v>0.2251965559986209</v>
      </c>
      <c r="P19" s="112">
        <v>2610</v>
      </c>
      <c r="Q19" s="229">
        <v>0.21511651028447967</v>
      </c>
      <c r="R19" s="93">
        <v>10488</v>
      </c>
      <c r="S19" s="229">
        <v>0.20377136841264498</v>
      </c>
      <c r="T19" s="93">
        <v>24097</v>
      </c>
      <c r="U19" s="229">
        <v>0.18886754188468263</v>
      </c>
    </row>
    <row r="20" spans="1:21" s="252" customFormat="1" ht="12" customHeight="1">
      <c r="A20" s="80"/>
      <c r="B20" s="460"/>
      <c r="C20" s="142"/>
      <c r="D20" s="143" t="s">
        <v>339</v>
      </c>
      <c r="E20" s="203">
        <v>339</v>
      </c>
      <c r="F20" s="228">
        <v>1</v>
      </c>
      <c r="G20" s="113">
        <v>9345</v>
      </c>
      <c r="H20" s="230">
        <v>1</v>
      </c>
      <c r="I20" s="94">
        <v>52051</v>
      </c>
      <c r="J20" s="230">
        <v>1</v>
      </c>
      <c r="K20" s="94">
        <v>130639</v>
      </c>
      <c r="L20" s="230">
        <v>1</v>
      </c>
      <c r="M20" s="92"/>
      <c r="N20" s="203">
        <v>454</v>
      </c>
      <c r="O20" s="228">
        <v>1</v>
      </c>
      <c r="P20" s="113">
        <v>11900</v>
      </c>
      <c r="Q20" s="230">
        <v>1</v>
      </c>
      <c r="R20" s="94">
        <v>52969</v>
      </c>
      <c r="S20" s="230">
        <v>1</v>
      </c>
      <c r="T20" s="94">
        <v>128053</v>
      </c>
      <c r="U20" s="230">
        <v>1</v>
      </c>
    </row>
    <row r="21" spans="1:21" ht="12" customHeight="1">
      <c r="A21" s="80" t="s">
        <v>179</v>
      </c>
      <c r="B21" s="458" t="s">
        <v>12</v>
      </c>
      <c r="C21" s="163" t="s">
        <v>180</v>
      </c>
      <c r="D21" s="164" t="s">
        <v>335</v>
      </c>
      <c r="E21" s="204">
        <v>17</v>
      </c>
      <c r="F21" s="231">
        <v>0.05257504049605065</v>
      </c>
      <c r="G21" s="117">
        <v>232</v>
      </c>
      <c r="H21" s="240">
        <v>0.027634418935254854</v>
      </c>
      <c r="I21" s="157">
        <v>1064</v>
      </c>
      <c r="J21" s="240">
        <v>0.025411746492731965</v>
      </c>
      <c r="K21" s="157">
        <v>2730</v>
      </c>
      <c r="L21" s="240">
        <v>0.026285002809150387</v>
      </c>
      <c r="M21" s="92"/>
      <c r="N21" s="204">
        <v>10</v>
      </c>
      <c r="O21" s="231">
        <v>0.023332843703883152</v>
      </c>
      <c r="P21" s="117">
        <v>157</v>
      </c>
      <c r="Q21" s="240">
        <v>0.015593597300313034</v>
      </c>
      <c r="R21" s="157">
        <v>480</v>
      </c>
      <c r="S21" s="240">
        <v>0.011225612029314077</v>
      </c>
      <c r="T21" s="157">
        <v>1202</v>
      </c>
      <c r="U21" s="240">
        <v>0.012410367755395954</v>
      </c>
    </row>
    <row r="22" spans="2:21" ht="12" customHeight="1">
      <c r="B22" s="459"/>
      <c r="C22" s="140"/>
      <c r="D22" s="141" t="s">
        <v>336</v>
      </c>
      <c r="E22" s="202">
        <v>75</v>
      </c>
      <c r="F22" s="227">
        <v>0.2208568370356652</v>
      </c>
      <c r="G22" s="112">
        <v>2029</v>
      </c>
      <c r="H22" s="229">
        <v>0.21675120841142634</v>
      </c>
      <c r="I22" s="93">
        <v>11118</v>
      </c>
      <c r="J22" s="229">
        <v>0.21917039511887576</v>
      </c>
      <c r="K22" s="93">
        <v>28129</v>
      </c>
      <c r="L22" s="229">
        <v>0.2248134156454279</v>
      </c>
      <c r="M22" s="92"/>
      <c r="N22" s="202">
        <v>60</v>
      </c>
      <c r="O22" s="227">
        <v>0.13482684989443447</v>
      </c>
      <c r="P22" s="112">
        <v>1501</v>
      </c>
      <c r="Q22" s="229">
        <v>0.13082195822599232</v>
      </c>
      <c r="R22" s="93">
        <v>6209</v>
      </c>
      <c r="S22" s="229">
        <v>0.12547379764389502</v>
      </c>
      <c r="T22" s="93">
        <v>15422</v>
      </c>
      <c r="U22" s="229">
        <v>0.13326407977726795</v>
      </c>
    </row>
    <row r="23" spans="2:21" ht="12" customHeight="1">
      <c r="B23" s="459"/>
      <c r="C23" s="140"/>
      <c r="D23" s="141" t="s">
        <v>337</v>
      </c>
      <c r="E23" s="202">
        <v>155</v>
      </c>
      <c r="F23" s="227">
        <v>0.4516931804421761</v>
      </c>
      <c r="G23" s="112">
        <v>4055</v>
      </c>
      <c r="H23" s="229">
        <v>0.4399028786981501</v>
      </c>
      <c r="I23" s="93">
        <v>23759</v>
      </c>
      <c r="J23" s="229">
        <v>0.44627025977091855</v>
      </c>
      <c r="K23" s="93">
        <v>58827</v>
      </c>
      <c r="L23" s="229">
        <v>0.4428906208808092</v>
      </c>
      <c r="M23" s="92"/>
      <c r="N23" s="202">
        <v>168</v>
      </c>
      <c r="O23" s="227">
        <v>0.3680186509690251</v>
      </c>
      <c r="P23" s="112">
        <v>4729</v>
      </c>
      <c r="Q23" s="229">
        <v>0.4007906996182565</v>
      </c>
      <c r="R23" s="93">
        <v>21080</v>
      </c>
      <c r="S23" s="229">
        <v>0.39926955859445984</v>
      </c>
      <c r="T23" s="93">
        <v>49946</v>
      </c>
      <c r="U23" s="229">
        <v>0.3978405941636941</v>
      </c>
    </row>
    <row r="24" spans="2:21" ht="12" customHeight="1">
      <c r="B24" s="459"/>
      <c r="C24" s="140"/>
      <c r="D24" s="141" t="s">
        <v>338</v>
      </c>
      <c r="E24" s="202">
        <v>92</v>
      </c>
      <c r="F24" s="227">
        <v>0.27487494202610335</v>
      </c>
      <c r="G24" s="112">
        <v>3034</v>
      </c>
      <c r="H24" s="229">
        <v>0.31571149395517156</v>
      </c>
      <c r="I24" s="93">
        <v>16101</v>
      </c>
      <c r="J24" s="229">
        <v>0.30914759861763713</v>
      </c>
      <c r="K24" s="93">
        <v>40945</v>
      </c>
      <c r="L24" s="229">
        <v>0.30601096066435796</v>
      </c>
      <c r="M24" s="92"/>
      <c r="N24" s="202">
        <v>216</v>
      </c>
      <c r="O24" s="227">
        <v>0.47382165543265503</v>
      </c>
      <c r="P24" s="112">
        <v>5517</v>
      </c>
      <c r="Q24" s="229">
        <v>0.45279374485545376</v>
      </c>
      <c r="R24" s="93">
        <v>25197</v>
      </c>
      <c r="S24" s="229">
        <v>0.46403103173234456</v>
      </c>
      <c r="T24" s="93">
        <v>61462</v>
      </c>
      <c r="U24" s="229">
        <v>0.45648495830359603</v>
      </c>
    </row>
    <row r="25" spans="1:21" s="252" customFormat="1" ht="12" customHeight="1">
      <c r="A25" s="80"/>
      <c r="B25" s="460"/>
      <c r="C25" s="142"/>
      <c r="D25" s="143" t="s">
        <v>339</v>
      </c>
      <c r="E25" s="203">
        <v>339</v>
      </c>
      <c r="F25" s="228">
        <v>1</v>
      </c>
      <c r="G25" s="113">
        <v>9350</v>
      </c>
      <c r="H25" s="230">
        <v>1</v>
      </c>
      <c r="I25" s="94">
        <v>52042</v>
      </c>
      <c r="J25" s="230">
        <v>1</v>
      </c>
      <c r="K25" s="94">
        <v>130631</v>
      </c>
      <c r="L25" s="230">
        <v>1</v>
      </c>
      <c r="M25" s="92"/>
      <c r="N25" s="203">
        <v>454</v>
      </c>
      <c r="O25" s="228">
        <v>1</v>
      </c>
      <c r="P25" s="113">
        <v>11904</v>
      </c>
      <c r="Q25" s="230">
        <v>1</v>
      </c>
      <c r="R25" s="94">
        <v>52966</v>
      </c>
      <c r="S25" s="230">
        <v>1</v>
      </c>
      <c r="T25" s="94">
        <v>128032</v>
      </c>
      <c r="U25" s="230">
        <v>1</v>
      </c>
    </row>
    <row r="26" spans="1:21" ht="12" customHeight="1">
      <c r="A26" s="80" t="s">
        <v>181</v>
      </c>
      <c r="B26" s="458" t="s">
        <v>553</v>
      </c>
      <c r="C26" s="163" t="s">
        <v>183</v>
      </c>
      <c r="D26" s="164" t="s">
        <v>335</v>
      </c>
      <c r="E26" s="204">
        <v>22</v>
      </c>
      <c r="F26" s="231">
        <v>0.06986753964500521</v>
      </c>
      <c r="G26" s="117">
        <v>602</v>
      </c>
      <c r="H26" s="240">
        <v>0.071987273768532</v>
      </c>
      <c r="I26" s="157">
        <v>2989</v>
      </c>
      <c r="J26" s="240">
        <v>0.06552460670098631</v>
      </c>
      <c r="K26" s="157">
        <v>7744</v>
      </c>
      <c r="L26" s="240">
        <v>0.06868400221831165</v>
      </c>
      <c r="M26" s="92"/>
      <c r="N26" s="204">
        <v>58</v>
      </c>
      <c r="O26" s="231">
        <v>0.13207463559551688</v>
      </c>
      <c r="P26" s="117">
        <v>763</v>
      </c>
      <c r="Q26" s="240">
        <v>0.07246094334661417</v>
      </c>
      <c r="R26" s="157">
        <v>3002</v>
      </c>
      <c r="S26" s="240">
        <v>0.06563259137358156</v>
      </c>
      <c r="T26" s="157">
        <v>8122</v>
      </c>
      <c r="U26" s="240">
        <v>0.07559715705251374</v>
      </c>
    </row>
    <row r="27" spans="2:21" ht="12" customHeight="1">
      <c r="B27" s="459"/>
      <c r="C27" s="140"/>
      <c r="D27" s="141" t="s">
        <v>336</v>
      </c>
      <c r="E27" s="202">
        <v>100</v>
      </c>
      <c r="F27" s="227">
        <v>0.29607425342188626</v>
      </c>
      <c r="G27" s="112">
        <v>2825</v>
      </c>
      <c r="H27" s="229">
        <v>0.3159366884418477</v>
      </c>
      <c r="I27" s="93">
        <v>17116</v>
      </c>
      <c r="J27" s="229">
        <v>0.3275406322003382</v>
      </c>
      <c r="K27" s="93">
        <v>42719</v>
      </c>
      <c r="L27" s="229">
        <v>0.33045231390609725</v>
      </c>
      <c r="M27" s="92"/>
      <c r="N27" s="202">
        <v>145</v>
      </c>
      <c r="O27" s="227">
        <v>0.32056376573555917</v>
      </c>
      <c r="P27" s="112">
        <v>3550</v>
      </c>
      <c r="Q27" s="229">
        <v>0.30950844313461806</v>
      </c>
      <c r="R27" s="93">
        <v>16500</v>
      </c>
      <c r="S27" s="229">
        <v>0.310000319555617</v>
      </c>
      <c r="T27" s="93">
        <v>40679</v>
      </c>
      <c r="U27" s="229">
        <v>0.32509913024563647</v>
      </c>
    </row>
    <row r="28" spans="2:21" ht="12" customHeight="1">
      <c r="B28" s="459"/>
      <c r="C28" s="140"/>
      <c r="D28" s="141" t="s">
        <v>337</v>
      </c>
      <c r="E28" s="202">
        <v>143</v>
      </c>
      <c r="F28" s="227">
        <v>0.42372363187318896</v>
      </c>
      <c r="G28" s="112">
        <v>3524</v>
      </c>
      <c r="H28" s="229">
        <v>0.376136437729815</v>
      </c>
      <c r="I28" s="93">
        <v>20262</v>
      </c>
      <c r="J28" s="229">
        <v>0.3842873882609991</v>
      </c>
      <c r="K28" s="93">
        <v>49875</v>
      </c>
      <c r="L28" s="229">
        <v>0.3759552099457956</v>
      </c>
      <c r="M28" s="92"/>
      <c r="N28" s="202">
        <v>137</v>
      </c>
      <c r="O28" s="227">
        <v>0.30275973906588455</v>
      </c>
      <c r="P28" s="112">
        <v>4178</v>
      </c>
      <c r="Q28" s="229">
        <v>0.34711452449318325</v>
      </c>
      <c r="R28" s="93">
        <v>19057</v>
      </c>
      <c r="S28" s="229">
        <v>0.35494760188182634</v>
      </c>
      <c r="T28" s="93">
        <v>44685</v>
      </c>
      <c r="U28" s="229">
        <v>0.34126719599103617</v>
      </c>
    </row>
    <row r="29" spans="2:21" ht="12" customHeight="1">
      <c r="B29" s="459"/>
      <c r="C29" s="140"/>
      <c r="D29" s="141" t="s">
        <v>338</v>
      </c>
      <c r="E29" s="202">
        <v>74</v>
      </c>
      <c r="F29" s="227">
        <v>0.2103345750599149</v>
      </c>
      <c r="G29" s="112">
        <v>2394</v>
      </c>
      <c r="H29" s="229">
        <v>0.23593960005981757</v>
      </c>
      <c r="I29" s="93">
        <v>11662</v>
      </c>
      <c r="J29" s="229">
        <v>0.2226473728378375</v>
      </c>
      <c r="K29" s="93">
        <v>30249</v>
      </c>
      <c r="L29" s="229">
        <v>0.22490847392954494</v>
      </c>
      <c r="M29" s="92"/>
      <c r="N29" s="202">
        <v>113</v>
      </c>
      <c r="O29" s="227">
        <v>0.24460185960303588</v>
      </c>
      <c r="P29" s="112">
        <v>3405</v>
      </c>
      <c r="Q29" s="229">
        <v>0.27091608902559416</v>
      </c>
      <c r="R29" s="93">
        <v>14394</v>
      </c>
      <c r="S29" s="229">
        <v>0.26941948718901854</v>
      </c>
      <c r="T29" s="93">
        <v>34468</v>
      </c>
      <c r="U29" s="229">
        <v>0.2580365167107124</v>
      </c>
    </row>
    <row r="30" spans="1:21" s="252" customFormat="1" ht="12" customHeight="1">
      <c r="A30" s="80"/>
      <c r="B30" s="460"/>
      <c r="C30" s="142"/>
      <c r="D30" s="143" t="s">
        <v>339</v>
      </c>
      <c r="E30" s="203">
        <v>339</v>
      </c>
      <c r="F30" s="228">
        <v>1</v>
      </c>
      <c r="G30" s="113">
        <v>9345</v>
      </c>
      <c r="H30" s="230">
        <v>1</v>
      </c>
      <c r="I30" s="94">
        <v>52029</v>
      </c>
      <c r="J30" s="230">
        <v>1</v>
      </c>
      <c r="K30" s="94">
        <v>130587</v>
      </c>
      <c r="L30" s="230">
        <v>1</v>
      </c>
      <c r="M30" s="92"/>
      <c r="N30" s="203">
        <v>453</v>
      </c>
      <c r="O30" s="228">
        <v>1</v>
      </c>
      <c r="P30" s="113">
        <v>11896</v>
      </c>
      <c r="Q30" s="230">
        <v>1</v>
      </c>
      <c r="R30" s="94">
        <v>52953</v>
      </c>
      <c r="S30" s="230">
        <v>1</v>
      </c>
      <c r="T30" s="94">
        <v>127954</v>
      </c>
      <c r="U30" s="230">
        <v>1</v>
      </c>
    </row>
    <row r="31" spans="1:21" ht="12" customHeight="1">
      <c r="A31" s="80" t="s">
        <v>184</v>
      </c>
      <c r="B31" s="460" t="s">
        <v>554</v>
      </c>
      <c r="C31" s="140" t="s">
        <v>186</v>
      </c>
      <c r="D31" s="141" t="s">
        <v>335</v>
      </c>
      <c r="E31" s="202">
        <v>63</v>
      </c>
      <c r="F31" s="227">
        <v>0.1898438017624055</v>
      </c>
      <c r="G31" s="112">
        <v>2082</v>
      </c>
      <c r="H31" s="229">
        <v>0.22629394012367093</v>
      </c>
      <c r="I31" s="93">
        <v>11742</v>
      </c>
      <c r="J31" s="229">
        <v>0.23080227579976204</v>
      </c>
      <c r="K31" s="93">
        <v>28824</v>
      </c>
      <c r="L31" s="229">
        <v>0.21889660912302128</v>
      </c>
      <c r="M31" s="92"/>
      <c r="N31" s="202">
        <v>71</v>
      </c>
      <c r="O31" s="227">
        <v>0.16105657169134543</v>
      </c>
      <c r="P31" s="112">
        <v>2296</v>
      </c>
      <c r="Q31" s="229">
        <v>0.19425928192184458</v>
      </c>
      <c r="R31" s="93">
        <v>10318</v>
      </c>
      <c r="S31" s="229">
        <v>0.20104455907204966</v>
      </c>
      <c r="T31" s="93">
        <v>23568</v>
      </c>
      <c r="U31" s="229">
        <v>0.18082510171179839</v>
      </c>
    </row>
    <row r="32" spans="2:21" ht="12" customHeight="1">
      <c r="B32" s="457"/>
      <c r="C32" s="140"/>
      <c r="D32" s="141" t="s">
        <v>336</v>
      </c>
      <c r="E32" s="202">
        <v>201</v>
      </c>
      <c r="F32" s="227">
        <v>0.5910655659051794</v>
      </c>
      <c r="G32" s="112">
        <v>5520</v>
      </c>
      <c r="H32" s="229">
        <v>0.5820362754663865</v>
      </c>
      <c r="I32" s="93">
        <v>31215</v>
      </c>
      <c r="J32" s="229">
        <v>0.5902468353379512</v>
      </c>
      <c r="K32" s="93">
        <v>78176</v>
      </c>
      <c r="L32" s="229">
        <v>0.5886243841363009</v>
      </c>
      <c r="M32" s="92"/>
      <c r="N32" s="202">
        <v>264</v>
      </c>
      <c r="O32" s="227">
        <v>0.5833464896164567</v>
      </c>
      <c r="P32" s="112">
        <v>7186</v>
      </c>
      <c r="Q32" s="229">
        <v>0.5981515493741065</v>
      </c>
      <c r="R32" s="93">
        <v>31815</v>
      </c>
      <c r="S32" s="229">
        <v>0.5972961128076633</v>
      </c>
      <c r="T32" s="93">
        <v>77033</v>
      </c>
      <c r="U32" s="229">
        <v>0.5920279662109317</v>
      </c>
    </row>
    <row r="33" spans="2:21" ht="12" customHeight="1">
      <c r="B33" s="457"/>
      <c r="C33" s="140"/>
      <c r="D33" s="141" t="s">
        <v>337</v>
      </c>
      <c r="E33" s="202">
        <v>60</v>
      </c>
      <c r="F33" s="227">
        <v>0.17185118929304902</v>
      </c>
      <c r="G33" s="112">
        <v>1202</v>
      </c>
      <c r="H33" s="229">
        <v>0.1368639977238082</v>
      </c>
      <c r="I33" s="93">
        <v>6347</v>
      </c>
      <c r="J33" s="229">
        <v>0.12534041376607336</v>
      </c>
      <c r="K33" s="93">
        <v>16557</v>
      </c>
      <c r="L33" s="229">
        <v>0.13560216910815998</v>
      </c>
      <c r="M33" s="92"/>
      <c r="N33" s="202">
        <v>76</v>
      </c>
      <c r="O33" s="227">
        <v>0.16227893964020154</v>
      </c>
      <c r="P33" s="112">
        <v>1629</v>
      </c>
      <c r="Q33" s="229">
        <v>0.14125746567863956</v>
      </c>
      <c r="R33" s="93">
        <v>7347</v>
      </c>
      <c r="S33" s="229">
        <v>0.13748115393483393</v>
      </c>
      <c r="T33" s="93">
        <v>18739</v>
      </c>
      <c r="U33" s="229">
        <v>0.1551689146922183</v>
      </c>
    </row>
    <row r="34" spans="2:21" ht="12" customHeight="1">
      <c r="B34" s="457"/>
      <c r="C34" s="140"/>
      <c r="D34" s="141" t="s">
        <v>338</v>
      </c>
      <c r="E34" s="202">
        <v>15</v>
      </c>
      <c r="F34" s="227">
        <v>0.04723944303936261</v>
      </c>
      <c r="G34" s="112">
        <v>535</v>
      </c>
      <c r="H34" s="229">
        <v>0.05480578668612217</v>
      </c>
      <c r="I34" s="93">
        <v>2691</v>
      </c>
      <c r="J34" s="229">
        <v>0.05361047509635369</v>
      </c>
      <c r="K34" s="93">
        <v>6968</v>
      </c>
      <c r="L34" s="229">
        <v>0.056876837632298685</v>
      </c>
      <c r="M34" s="92"/>
      <c r="N34" s="202">
        <v>43</v>
      </c>
      <c r="O34" s="227">
        <v>0.09331799905199471</v>
      </c>
      <c r="P34" s="112">
        <v>786</v>
      </c>
      <c r="Q34" s="229">
        <v>0.06633170302544195</v>
      </c>
      <c r="R34" s="93">
        <v>3443</v>
      </c>
      <c r="S34" s="229">
        <v>0.0641781741854448</v>
      </c>
      <c r="T34" s="93">
        <v>8604</v>
      </c>
      <c r="U34" s="229">
        <v>0.07197801738495871</v>
      </c>
    </row>
    <row r="35" spans="1:21" s="252" customFormat="1" ht="12" customHeight="1">
      <c r="A35" s="80"/>
      <c r="B35" s="457"/>
      <c r="C35" s="142"/>
      <c r="D35" s="143" t="s">
        <v>339</v>
      </c>
      <c r="E35" s="203">
        <v>339</v>
      </c>
      <c r="F35" s="228">
        <v>1</v>
      </c>
      <c r="G35" s="113">
        <v>9339</v>
      </c>
      <c r="H35" s="230">
        <v>1</v>
      </c>
      <c r="I35" s="94">
        <v>51995</v>
      </c>
      <c r="J35" s="230">
        <v>1</v>
      </c>
      <c r="K35" s="94">
        <v>130525</v>
      </c>
      <c r="L35" s="230">
        <v>1</v>
      </c>
      <c r="M35" s="92"/>
      <c r="N35" s="203">
        <v>454</v>
      </c>
      <c r="O35" s="228">
        <v>1</v>
      </c>
      <c r="P35" s="113">
        <v>11897</v>
      </c>
      <c r="Q35" s="230">
        <v>1</v>
      </c>
      <c r="R35" s="94">
        <v>52923</v>
      </c>
      <c r="S35" s="230">
        <v>1</v>
      </c>
      <c r="T35" s="94">
        <v>127944</v>
      </c>
      <c r="U35" s="230">
        <v>1</v>
      </c>
    </row>
    <row r="36" spans="1:21" ht="12" customHeight="1">
      <c r="A36" s="80" t="s">
        <v>187</v>
      </c>
      <c r="B36" s="457" t="s">
        <v>274</v>
      </c>
      <c r="C36" s="140" t="s">
        <v>188</v>
      </c>
      <c r="D36" s="141" t="s">
        <v>335</v>
      </c>
      <c r="E36" s="202">
        <v>37</v>
      </c>
      <c r="F36" s="227">
        <v>0.10783929864723725</v>
      </c>
      <c r="G36" s="112">
        <v>958</v>
      </c>
      <c r="H36" s="229">
        <v>0.10159530124443916</v>
      </c>
      <c r="I36" s="93">
        <v>5619</v>
      </c>
      <c r="J36" s="229">
        <v>0.10575040311934324</v>
      </c>
      <c r="K36" s="93">
        <v>15867</v>
      </c>
      <c r="L36" s="229">
        <v>0.120700993351116</v>
      </c>
      <c r="M36" s="92"/>
      <c r="N36" s="202">
        <v>59</v>
      </c>
      <c r="O36" s="227">
        <v>0.13068512278725133</v>
      </c>
      <c r="P36" s="112">
        <v>993</v>
      </c>
      <c r="Q36" s="229">
        <v>0.09176510032819855</v>
      </c>
      <c r="R36" s="93">
        <v>4494</v>
      </c>
      <c r="S36" s="229">
        <v>0.0840023603771621</v>
      </c>
      <c r="T36" s="93">
        <v>13001</v>
      </c>
      <c r="U36" s="229">
        <v>0.10456127573737059</v>
      </c>
    </row>
    <row r="37" spans="2:21" ht="12" customHeight="1">
      <c r="B37" s="457"/>
      <c r="C37" s="140"/>
      <c r="D37" s="141" t="s">
        <v>336</v>
      </c>
      <c r="E37" s="202">
        <v>145</v>
      </c>
      <c r="F37" s="227">
        <v>0.42279804865009174</v>
      </c>
      <c r="G37" s="112">
        <v>4163</v>
      </c>
      <c r="H37" s="229">
        <v>0.4384825834192631</v>
      </c>
      <c r="I37" s="93">
        <v>24251</v>
      </c>
      <c r="J37" s="229">
        <v>0.4570076216803654</v>
      </c>
      <c r="K37" s="93">
        <v>61182</v>
      </c>
      <c r="L37" s="229">
        <v>0.4592448692489889</v>
      </c>
      <c r="M37" s="92"/>
      <c r="N37" s="202">
        <v>193</v>
      </c>
      <c r="O37" s="227">
        <v>0.4302011647110702</v>
      </c>
      <c r="P37" s="112">
        <v>4844</v>
      </c>
      <c r="Q37" s="229">
        <v>0.4033619810430221</v>
      </c>
      <c r="R37" s="93">
        <v>22254</v>
      </c>
      <c r="S37" s="229">
        <v>0.41227338632825095</v>
      </c>
      <c r="T37" s="93">
        <v>55925</v>
      </c>
      <c r="U37" s="229">
        <v>0.4314448421241652</v>
      </c>
    </row>
    <row r="38" spans="2:21" ht="12" customHeight="1">
      <c r="B38" s="457"/>
      <c r="C38" s="140"/>
      <c r="D38" s="141" t="s">
        <v>337</v>
      </c>
      <c r="E38" s="202">
        <v>122</v>
      </c>
      <c r="F38" s="227">
        <v>0.3584857218578131</v>
      </c>
      <c r="G38" s="112">
        <v>3077</v>
      </c>
      <c r="H38" s="229">
        <v>0.34076112946469894</v>
      </c>
      <c r="I38" s="93">
        <v>16988</v>
      </c>
      <c r="J38" s="229">
        <v>0.33183193576632575</v>
      </c>
      <c r="K38" s="93">
        <v>40877</v>
      </c>
      <c r="L38" s="229">
        <v>0.3187860855892306</v>
      </c>
      <c r="M38" s="92"/>
      <c r="N38" s="202">
        <v>143</v>
      </c>
      <c r="O38" s="227">
        <v>0.31046300384205994</v>
      </c>
      <c r="P38" s="112">
        <v>4023</v>
      </c>
      <c r="Q38" s="229">
        <v>0.33995291388853444</v>
      </c>
      <c r="R38" s="93">
        <v>17361</v>
      </c>
      <c r="S38" s="229">
        <v>0.33182122868674296</v>
      </c>
      <c r="T38" s="93">
        <v>39603</v>
      </c>
      <c r="U38" s="229">
        <v>0.3095845902070455</v>
      </c>
    </row>
    <row r="39" spans="2:21" ht="12" customHeight="1">
      <c r="B39" s="457"/>
      <c r="C39" s="140"/>
      <c r="D39" s="141" t="s">
        <v>338</v>
      </c>
      <c r="E39" s="202">
        <v>35</v>
      </c>
      <c r="F39" s="227">
        <v>0.1108769308448534</v>
      </c>
      <c r="G39" s="112">
        <v>1150</v>
      </c>
      <c r="H39" s="229">
        <v>0.11916098587160535</v>
      </c>
      <c r="I39" s="93">
        <v>5165</v>
      </c>
      <c r="J39" s="229">
        <v>0.10541003943413069</v>
      </c>
      <c r="K39" s="93">
        <v>12655</v>
      </c>
      <c r="L39" s="229">
        <v>0.10126805181040414</v>
      </c>
      <c r="M39" s="92"/>
      <c r="N39" s="202">
        <v>59</v>
      </c>
      <c r="O39" s="227">
        <v>0.12865070865961556</v>
      </c>
      <c r="P39" s="112">
        <v>2044</v>
      </c>
      <c r="Q39" s="229">
        <v>0.16492000474025426</v>
      </c>
      <c r="R39" s="93">
        <v>8841</v>
      </c>
      <c r="S39" s="229">
        <v>0.17190302460787493</v>
      </c>
      <c r="T39" s="93">
        <v>19465</v>
      </c>
      <c r="U39" s="229">
        <v>0.15440929193133432</v>
      </c>
    </row>
    <row r="40" spans="1:21" s="252" customFormat="1" ht="12" customHeight="1">
      <c r="A40" s="80"/>
      <c r="B40" s="457"/>
      <c r="C40" s="142"/>
      <c r="D40" s="143" t="s">
        <v>339</v>
      </c>
      <c r="E40" s="203">
        <v>339</v>
      </c>
      <c r="F40" s="228">
        <v>1</v>
      </c>
      <c r="G40" s="113">
        <v>9348</v>
      </c>
      <c r="H40" s="230">
        <v>1</v>
      </c>
      <c r="I40" s="94">
        <v>52023</v>
      </c>
      <c r="J40" s="230">
        <v>1</v>
      </c>
      <c r="K40" s="94">
        <v>130581</v>
      </c>
      <c r="L40" s="230">
        <v>1</v>
      </c>
      <c r="M40" s="92"/>
      <c r="N40" s="203">
        <v>454</v>
      </c>
      <c r="O40" s="228">
        <v>1</v>
      </c>
      <c r="P40" s="113">
        <v>11904</v>
      </c>
      <c r="Q40" s="230">
        <v>1</v>
      </c>
      <c r="R40" s="94">
        <v>52950</v>
      </c>
      <c r="S40" s="230">
        <v>1</v>
      </c>
      <c r="T40" s="94">
        <v>127994</v>
      </c>
      <c r="U40" s="230">
        <v>1</v>
      </c>
    </row>
    <row r="41" spans="1:21" ht="12" customHeight="1">
      <c r="A41" s="80" t="s">
        <v>189</v>
      </c>
      <c r="B41" s="457" t="s">
        <v>512</v>
      </c>
      <c r="C41" s="140" t="s">
        <v>190</v>
      </c>
      <c r="D41" s="141" t="s">
        <v>335</v>
      </c>
      <c r="E41" s="204">
        <v>60</v>
      </c>
      <c r="F41" s="231">
        <v>0.18323092230469853</v>
      </c>
      <c r="G41" s="117">
        <v>2156</v>
      </c>
      <c r="H41" s="240">
        <v>0.2504342473054172</v>
      </c>
      <c r="I41" s="157">
        <v>6743</v>
      </c>
      <c r="J41" s="240">
        <v>0.15926015658507817</v>
      </c>
      <c r="K41" s="157">
        <v>15720</v>
      </c>
      <c r="L41" s="240">
        <v>0.15317577208690367</v>
      </c>
      <c r="M41" s="92"/>
      <c r="N41" s="204">
        <v>28</v>
      </c>
      <c r="O41" s="231">
        <v>0.0664152374290207</v>
      </c>
      <c r="P41" s="117">
        <v>1194</v>
      </c>
      <c r="Q41" s="240">
        <v>0.10318916426851717</v>
      </c>
      <c r="R41" s="157">
        <v>3422</v>
      </c>
      <c r="S41" s="240">
        <v>0.07234638604572113</v>
      </c>
      <c r="T41" s="157">
        <v>7883</v>
      </c>
      <c r="U41" s="240">
        <v>0.06887425664791987</v>
      </c>
    </row>
    <row r="42" spans="2:21" ht="12" customHeight="1">
      <c r="B42" s="457"/>
      <c r="C42" s="140"/>
      <c r="D42" s="141" t="s">
        <v>336</v>
      </c>
      <c r="E42" s="202">
        <v>150</v>
      </c>
      <c r="F42" s="227">
        <v>0.443134034503319</v>
      </c>
      <c r="G42" s="112">
        <v>4302</v>
      </c>
      <c r="H42" s="229">
        <v>0.45291325448776093</v>
      </c>
      <c r="I42" s="93">
        <v>23756</v>
      </c>
      <c r="J42" s="229">
        <v>0.45794333459995024</v>
      </c>
      <c r="K42" s="93">
        <v>58301</v>
      </c>
      <c r="L42" s="229">
        <v>0.44868475641161226</v>
      </c>
      <c r="M42" s="92"/>
      <c r="N42" s="202">
        <v>162</v>
      </c>
      <c r="O42" s="227">
        <v>0.3593044633060468</v>
      </c>
      <c r="P42" s="112">
        <v>4588</v>
      </c>
      <c r="Q42" s="229">
        <v>0.3847160100563505</v>
      </c>
      <c r="R42" s="93">
        <v>17838</v>
      </c>
      <c r="S42" s="229">
        <v>0.350322258247774</v>
      </c>
      <c r="T42" s="93">
        <v>43656</v>
      </c>
      <c r="U42" s="229">
        <v>0.35133448161296527</v>
      </c>
    </row>
    <row r="43" spans="2:21" ht="12" customHeight="1">
      <c r="B43" s="457"/>
      <c r="C43" s="140"/>
      <c r="D43" s="141" t="s">
        <v>337</v>
      </c>
      <c r="E43" s="202">
        <v>85</v>
      </c>
      <c r="F43" s="227">
        <v>0.24741444995053535</v>
      </c>
      <c r="G43" s="112">
        <v>2070</v>
      </c>
      <c r="H43" s="229">
        <v>0.2152130446742484</v>
      </c>
      <c r="I43" s="93">
        <v>15774</v>
      </c>
      <c r="J43" s="229">
        <v>0.2803729861630719</v>
      </c>
      <c r="K43" s="93">
        <v>40738</v>
      </c>
      <c r="L43" s="229">
        <v>0.2858486152183184</v>
      </c>
      <c r="M43" s="92"/>
      <c r="N43" s="202">
        <v>142</v>
      </c>
      <c r="O43" s="227">
        <v>0.3144257478067685</v>
      </c>
      <c r="P43" s="112">
        <v>3747</v>
      </c>
      <c r="Q43" s="229">
        <v>0.3153525921843653</v>
      </c>
      <c r="R43" s="93">
        <v>18644</v>
      </c>
      <c r="S43" s="229">
        <v>0.3442585494490549</v>
      </c>
      <c r="T43" s="93">
        <v>44780</v>
      </c>
      <c r="U43" s="229">
        <v>0.3382569606726501</v>
      </c>
    </row>
    <row r="44" spans="2:21" ht="12" customHeight="1">
      <c r="B44" s="457"/>
      <c r="C44" s="140"/>
      <c r="D44" s="141" t="s">
        <v>338</v>
      </c>
      <c r="E44" s="202">
        <v>44</v>
      </c>
      <c r="F44" s="227">
        <v>0.1262205932414428</v>
      </c>
      <c r="G44" s="112">
        <v>824</v>
      </c>
      <c r="H44" s="229">
        <v>0.08143945353257605</v>
      </c>
      <c r="I44" s="93">
        <v>5771</v>
      </c>
      <c r="J44" s="229">
        <v>0.10242352265205995</v>
      </c>
      <c r="K44" s="93">
        <v>15890</v>
      </c>
      <c r="L44" s="229">
        <v>0.11229085628290558</v>
      </c>
      <c r="M44" s="92"/>
      <c r="N44" s="202">
        <v>122</v>
      </c>
      <c r="O44" s="227">
        <v>0.2598545514581605</v>
      </c>
      <c r="P44" s="112">
        <v>2377</v>
      </c>
      <c r="Q44" s="229">
        <v>0.19674223349077738</v>
      </c>
      <c r="R44" s="93">
        <v>13051</v>
      </c>
      <c r="S44" s="229">
        <v>0.23307280625748955</v>
      </c>
      <c r="T44" s="93">
        <v>31705</v>
      </c>
      <c r="U44" s="229">
        <v>0.2415343010663803</v>
      </c>
    </row>
    <row r="45" spans="1:21" s="252" customFormat="1" ht="12" customHeight="1">
      <c r="A45" s="80"/>
      <c r="B45" s="457"/>
      <c r="C45" s="142"/>
      <c r="D45" s="143" t="s">
        <v>339</v>
      </c>
      <c r="E45" s="203">
        <v>339</v>
      </c>
      <c r="F45" s="228">
        <v>1</v>
      </c>
      <c r="G45" s="113">
        <v>9352</v>
      </c>
      <c r="H45" s="230">
        <v>1</v>
      </c>
      <c r="I45" s="94">
        <v>52044</v>
      </c>
      <c r="J45" s="230">
        <v>1</v>
      </c>
      <c r="K45" s="94">
        <v>130649</v>
      </c>
      <c r="L45" s="230">
        <v>1</v>
      </c>
      <c r="M45" s="92"/>
      <c r="N45" s="203">
        <v>454</v>
      </c>
      <c r="O45" s="228">
        <v>1</v>
      </c>
      <c r="P45" s="113">
        <v>11906</v>
      </c>
      <c r="Q45" s="230">
        <v>1</v>
      </c>
      <c r="R45" s="94">
        <v>52955</v>
      </c>
      <c r="S45" s="230">
        <v>1</v>
      </c>
      <c r="T45" s="94">
        <v>128024</v>
      </c>
      <c r="U45" s="230">
        <v>1</v>
      </c>
    </row>
    <row r="46" spans="1:21" ht="12" customHeight="1">
      <c r="A46" s="80" t="s">
        <v>191</v>
      </c>
      <c r="B46" s="457" t="s">
        <v>192</v>
      </c>
      <c r="C46" s="140" t="s">
        <v>193</v>
      </c>
      <c r="D46" s="141" t="s">
        <v>335</v>
      </c>
      <c r="E46" s="202">
        <v>30</v>
      </c>
      <c r="F46" s="227">
        <v>0.09243009754079409</v>
      </c>
      <c r="G46" s="112">
        <v>703</v>
      </c>
      <c r="H46" s="229">
        <v>0.08748505384336525</v>
      </c>
      <c r="I46" s="93">
        <v>3263</v>
      </c>
      <c r="J46" s="229">
        <v>0.07747423944352211</v>
      </c>
      <c r="K46" s="93">
        <v>7648</v>
      </c>
      <c r="L46" s="229">
        <v>0.07069145276038585</v>
      </c>
      <c r="M46" s="92"/>
      <c r="N46" s="202">
        <v>19</v>
      </c>
      <c r="O46" s="227">
        <v>0.043833505232273105</v>
      </c>
      <c r="P46" s="112">
        <v>360</v>
      </c>
      <c r="Q46" s="229">
        <v>0.03528786349647989</v>
      </c>
      <c r="R46" s="93">
        <v>1370</v>
      </c>
      <c r="S46" s="229">
        <v>0.029586306090787728</v>
      </c>
      <c r="T46" s="93">
        <v>3163</v>
      </c>
      <c r="U46" s="229">
        <v>0.02905199722817002</v>
      </c>
    </row>
    <row r="47" spans="2:21" ht="12" customHeight="1">
      <c r="B47" s="457"/>
      <c r="C47" s="140"/>
      <c r="D47" s="141" t="s">
        <v>336</v>
      </c>
      <c r="E47" s="202">
        <v>109</v>
      </c>
      <c r="F47" s="227">
        <v>0.3369448530402523</v>
      </c>
      <c r="G47" s="112">
        <v>3567</v>
      </c>
      <c r="H47" s="229">
        <v>0.40911238841854114</v>
      </c>
      <c r="I47" s="93">
        <v>20877</v>
      </c>
      <c r="J47" s="229">
        <v>0.4286409068852278</v>
      </c>
      <c r="K47" s="93">
        <v>51425</v>
      </c>
      <c r="L47" s="229">
        <v>0.4224443232140315</v>
      </c>
      <c r="M47" s="92"/>
      <c r="N47" s="202">
        <v>128</v>
      </c>
      <c r="O47" s="227">
        <v>0.28926212459463846</v>
      </c>
      <c r="P47" s="112">
        <v>3229</v>
      </c>
      <c r="Q47" s="229">
        <v>0.29000142833178677</v>
      </c>
      <c r="R47" s="93">
        <v>14186</v>
      </c>
      <c r="S47" s="229">
        <v>0.28483210445655216</v>
      </c>
      <c r="T47" s="93">
        <v>33827</v>
      </c>
      <c r="U47" s="229">
        <v>0.2838991902776374</v>
      </c>
    </row>
    <row r="48" spans="2:21" ht="12" customHeight="1">
      <c r="B48" s="457"/>
      <c r="C48" s="140"/>
      <c r="D48" s="141" t="s">
        <v>337</v>
      </c>
      <c r="E48" s="202">
        <v>146</v>
      </c>
      <c r="F48" s="227">
        <v>0.4476949816405798</v>
      </c>
      <c r="G48" s="112">
        <v>3262</v>
      </c>
      <c r="H48" s="229">
        <v>0.36278196160289533</v>
      </c>
      <c r="I48" s="93">
        <v>18983</v>
      </c>
      <c r="J48" s="229">
        <v>0.3718858316289373</v>
      </c>
      <c r="K48" s="93">
        <v>48041</v>
      </c>
      <c r="L48" s="229">
        <v>0.3760175759181227</v>
      </c>
      <c r="M48" s="92"/>
      <c r="N48" s="202">
        <v>189</v>
      </c>
      <c r="O48" s="227">
        <v>0.41919755287083865</v>
      </c>
      <c r="P48" s="112">
        <v>5071</v>
      </c>
      <c r="Q48" s="229">
        <v>0.4370246152455839</v>
      </c>
      <c r="R48" s="93">
        <v>22922</v>
      </c>
      <c r="S48" s="229">
        <v>0.439076920932934</v>
      </c>
      <c r="T48" s="93">
        <v>55390</v>
      </c>
      <c r="U48" s="229">
        <v>0.43902112598442417</v>
      </c>
    </row>
    <row r="49" spans="2:21" ht="12" customHeight="1">
      <c r="B49" s="457"/>
      <c r="C49" s="140"/>
      <c r="D49" s="141" t="s">
        <v>338</v>
      </c>
      <c r="E49" s="202">
        <v>42</v>
      </c>
      <c r="F49" s="227">
        <v>0.12293006777836926</v>
      </c>
      <c r="G49" s="112">
        <v>1282</v>
      </c>
      <c r="H49" s="229">
        <v>0.14062059613521935</v>
      </c>
      <c r="I49" s="93">
        <v>6219</v>
      </c>
      <c r="J49" s="229">
        <v>0.12199902204248306</v>
      </c>
      <c r="K49" s="93">
        <v>16934</v>
      </c>
      <c r="L49" s="229">
        <v>0.13084664810723845</v>
      </c>
      <c r="M49" s="92"/>
      <c r="N49" s="202">
        <v>112</v>
      </c>
      <c r="O49" s="227">
        <v>0.24770681730224703</v>
      </c>
      <c r="P49" s="112">
        <v>2936</v>
      </c>
      <c r="Q49" s="229">
        <v>0.2376860929261537</v>
      </c>
      <c r="R49" s="93">
        <v>13140</v>
      </c>
      <c r="S49" s="229">
        <v>0.24650466851975328</v>
      </c>
      <c r="T49" s="93">
        <v>32335</v>
      </c>
      <c r="U49" s="229">
        <v>0.24802768650965648</v>
      </c>
    </row>
    <row r="50" spans="1:21" s="252" customFormat="1" ht="12" customHeight="1">
      <c r="A50" s="80"/>
      <c r="B50" s="457"/>
      <c r="C50" s="142"/>
      <c r="D50" s="143" t="s">
        <v>339</v>
      </c>
      <c r="E50" s="203">
        <v>327</v>
      </c>
      <c r="F50" s="228">
        <v>1</v>
      </c>
      <c r="G50" s="113">
        <v>8814</v>
      </c>
      <c r="H50" s="230">
        <v>1</v>
      </c>
      <c r="I50" s="94">
        <v>49342</v>
      </c>
      <c r="J50" s="230">
        <v>1</v>
      </c>
      <c r="K50" s="94">
        <v>124048</v>
      </c>
      <c r="L50" s="230">
        <v>1</v>
      </c>
      <c r="M50" s="92"/>
      <c r="N50" s="203">
        <v>448</v>
      </c>
      <c r="O50" s="228">
        <v>1</v>
      </c>
      <c r="P50" s="113">
        <v>11596</v>
      </c>
      <c r="Q50" s="230">
        <v>1</v>
      </c>
      <c r="R50" s="94">
        <v>51618</v>
      </c>
      <c r="S50" s="230">
        <v>1</v>
      </c>
      <c r="T50" s="94">
        <v>124715</v>
      </c>
      <c r="U50" s="230">
        <v>1</v>
      </c>
    </row>
    <row r="51" spans="1:21" ht="12" customHeight="1">
      <c r="A51" s="80" t="s">
        <v>194</v>
      </c>
      <c r="B51" s="457" t="s">
        <v>13</v>
      </c>
      <c r="C51" s="140" t="s">
        <v>195</v>
      </c>
      <c r="D51" s="141" t="s">
        <v>335</v>
      </c>
      <c r="E51" s="202">
        <v>155</v>
      </c>
      <c r="F51" s="227">
        <v>0.47906931565079885</v>
      </c>
      <c r="G51" s="112">
        <v>5300</v>
      </c>
      <c r="H51" s="229">
        <v>0.5973315088139725</v>
      </c>
      <c r="I51" s="93">
        <v>25824</v>
      </c>
      <c r="J51" s="229">
        <v>0.5352779472240082</v>
      </c>
      <c r="K51" s="93">
        <v>62635</v>
      </c>
      <c r="L51" s="229">
        <v>0.5188203808364522</v>
      </c>
      <c r="M51" s="92"/>
      <c r="N51" s="202">
        <v>198</v>
      </c>
      <c r="O51" s="227">
        <v>0.44734715733586927</v>
      </c>
      <c r="P51" s="112">
        <v>5520</v>
      </c>
      <c r="Q51" s="229">
        <v>0.47976923697569646</v>
      </c>
      <c r="R51" s="93">
        <v>21892</v>
      </c>
      <c r="S51" s="229">
        <v>0.44009764824955755</v>
      </c>
      <c r="T51" s="93">
        <v>51003</v>
      </c>
      <c r="U51" s="229">
        <v>0.4262765643148919</v>
      </c>
    </row>
    <row r="52" spans="2:21" ht="12" customHeight="1">
      <c r="B52" s="457"/>
      <c r="C52" s="140"/>
      <c r="D52" s="141" t="s">
        <v>336</v>
      </c>
      <c r="E52" s="202">
        <v>114</v>
      </c>
      <c r="F52" s="227">
        <v>0.3381035146017993</v>
      </c>
      <c r="G52" s="112">
        <v>2438</v>
      </c>
      <c r="H52" s="229">
        <v>0.27842614907444097</v>
      </c>
      <c r="I52" s="93">
        <v>16537</v>
      </c>
      <c r="J52" s="229">
        <v>0.3257450195190213</v>
      </c>
      <c r="K52" s="93">
        <v>42776</v>
      </c>
      <c r="L52" s="229">
        <v>0.3347309419692093</v>
      </c>
      <c r="M52" s="92"/>
      <c r="N52" s="202">
        <v>165</v>
      </c>
      <c r="O52" s="227">
        <v>0.36493734069567557</v>
      </c>
      <c r="P52" s="112">
        <v>3847</v>
      </c>
      <c r="Q52" s="229">
        <v>0.33459164345942094</v>
      </c>
      <c r="R52" s="93">
        <v>18166</v>
      </c>
      <c r="S52" s="229">
        <v>0.34510756520564123</v>
      </c>
      <c r="T52" s="93">
        <v>44821</v>
      </c>
      <c r="U52" s="229">
        <v>0.3551330206955545</v>
      </c>
    </row>
    <row r="53" spans="2:21" ht="12" customHeight="1">
      <c r="B53" s="457"/>
      <c r="C53" s="140"/>
      <c r="D53" s="141" t="s">
        <v>337</v>
      </c>
      <c r="E53" s="202">
        <v>44</v>
      </c>
      <c r="F53" s="227">
        <v>0.13642843795245127</v>
      </c>
      <c r="G53" s="112">
        <v>737</v>
      </c>
      <c r="H53" s="229">
        <v>0.08609831001465755</v>
      </c>
      <c r="I53" s="93">
        <v>4904</v>
      </c>
      <c r="J53" s="229">
        <v>0.09735566581135933</v>
      </c>
      <c r="K53" s="93">
        <v>13106</v>
      </c>
      <c r="L53" s="229">
        <v>0.10263075529424379</v>
      </c>
      <c r="M53" s="92"/>
      <c r="N53" s="202">
        <v>53</v>
      </c>
      <c r="O53" s="227">
        <v>0.11501637591481967</v>
      </c>
      <c r="P53" s="112">
        <v>1286</v>
      </c>
      <c r="Q53" s="229">
        <v>0.1071657005678984</v>
      </c>
      <c r="R53" s="93">
        <v>6546</v>
      </c>
      <c r="S53" s="229">
        <v>0.12320002406139378</v>
      </c>
      <c r="T53" s="93">
        <v>16326</v>
      </c>
      <c r="U53" s="229">
        <v>0.12528130888775674</v>
      </c>
    </row>
    <row r="54" spans="2:21" ht="12" customHeight="1">
      <c r="B54" s="457"/>
      <c r="C54" s="140"/>
      <c r="D54" s="141" t="s">
        <v>338</v>
      </c>
      <c r="E54" s="202">
        <v>14</v>
      </c>
      <c r="F54" s="227">
        <v>0.04639873179494644</v>
      </c>
      <c r="G54" s="112">
        <v>341</v>
      </c>
      <c r="H54" s="229">
        <v>0.03814403209692207</v>
      </c>
      <c r="I54" s="93">
        <v>2088</v>
      </c>
      <c r="J54" s="229">
        <v>0.04162136744576233</v>
      </c>
      <c r="K54" s="93">
        <v>5561</v>
      </c>
      <c r="L54" s="229">
        <v>0.04381792189988475</v>
      </c>
      <c r="M54" s="92"/>
      <c r="N54" s="202">
        <v>33</v>
      </c>
      <c r="O54" s="227">
        <v>0.07269912605363303</v>
      </c>
      <c r="P54" s="112">
        <v>948</v>
      </c>
      <c r="Q54" s="229">
        <v>0.07847341899700486</v>
      </c>
      <c r="R54" s="93">
        <v>5023</v>
      </c>
      <c r="S54" s="229">
        <v>0.0915947624834375</v>
      </c>
      <c r="T54" s="93">
        <v>12585</v>
      </c>
      <c r="U54" s="229">
        <v>0.09330910610172395</v>
      </c>
    </row>
    <row r="55" spans="1:21" s="252" customFormat="1" ht="12" customHeight="1">
      <c r="A55" s="80"/>
      <c r="B55" s="457"/>
      <c r="C55" s="142"/>
      <c r="D55" s="143" t="s">
        <v>339</v>
      </c>
      <c r="E55" s="203">
        <v>327</v>
      </c>
      <c r="F55" s="228">
        <v>1</v>
      </c>
      <c r="G55" s="113">
        <v>8816</v>
      </c>
      <c r="H55" s="230">
        <v>1</v>
      </c>
      <c r="I55" s="94">
        <v>49353</v>
      </c>
      <c r="J55" s="230">
        <v>1</v>
      </c>
      <c r="K55" s="94">
        <v>124078</v>
      </c>
      <c r="L55" s="230">
        <v>1</v>
      </c>
      <c r="M55" s="92"/>
      <c r="N55" s="203">
        <v>449</v>
      </c>
      <c r="O55" s="228">
        <v>1</v>
      </c>
      <c r="P55" s="113">
        <v>11601</v>
      </c>
      <c r="Q55" s="230">
        <v>1</v>
      </c>
      <c r="R55" s="94">
        <v>51627</v>
      </c>
      <c r="S55" s="230">
        <v>1</v>
      </c>
      <c r="T55" s="94">
        <v>124735</v>
      </c>
      <c r="U55" s="230">
        <v>1</v>
      </c>
    </row>
    <row r="56" spans="1:21" ht="12" customHeight="1">
      <c r="A56" s="80" t="s">
        <v>196</v>
      </c>
      <c r="B56" s="457" t="s">
        <v>662</v>
      </c>
      <c r="C56" s="140" t="s">
        <v>197</v>
      </c>
      <c r="D56" s="141" t="s">
        <v>335</v>
      </c>
      <c r="E56" s="202">
        <v>240</v>
      </c>
      <c r="F56" s="227">
        <v>0.7402680572777114</v>
      </c>
      <c r="G56" s="112">
        <v>6083</v>
      </c>
      <c r="H56" s="229">
        <v>0.712377783038519</v>
      </c>
      <c r="I56" s="93">
        <v>30297</v>
      </c>
      <c r="J56" s="229">
        <v>0.6490787931127379</v>
      </c>
      <c r="K56" s="93">
        <v>77226</v>
      </c>
      <c r="L56" s="229">
        <v>0.6516128067102429</v>
      </c>
      <c r="M56" s="92"/>
      <c r="N56" s="202">
        <v>282</v>
      </c>
      <c r="O56" s="227">
        <v>0.6333987259191735</v>
      </c>
      <c r="P56" s="112">
        <v>6561</v>
      </c>
      <c r="Q56" s="229">
        <v>0.5882005052415895</v>
      </c>
      <c r="R56" s="93">
        <v>25392</v>
      </c>
      <c r="S56" s="229">
        <v>0.5194749657250619</v>
      </c>
      <c r="T56" s="93">
        <v>63548</v>
      </c>
      <c r="U56" s="229">
        <v>0.5426015513178568</v>
      </c>
    </row>
    <row r="57" spans="2:21" ht="12" customHeight="1">
      <c r="B57" s="457"/>
      <c r="C57" s="140"/>
      <c r="D57" s="141" t="s">
        <v>336</v>
      </c>
      <c r="E57" s="202">
        <v>57</v>
      </c>
      <c r="F57" s="227">
        <v>0.16416065075763814</v>
      </c>
      <c r="G57" s="112">
        <v>1828</v>
      </c>
      <c r="H57" s="229">
        <v>0.19418776956502157</v>
      </c>
      <c r="I57" s="93">
        <v>12716</v>
      </c>
      <c r="J57" s="229">
        <v>0.2369057447256628</v>
      </c>
      <c r="K57" s="93">
        <v>31208</v>
      </c>
      <c r="L57" s="229">
        <v>0.23370868640689904</v>
      </c>
      <c r="M57" s="92"/>
      <c r="N57" s="202">
        <v>103</v>
      </c>
      <c r="O57" s="227">
        <v>0.22710554825906948</v>
      </c>
      <c r="P57" s="112">
        <v>3177</v>
      </c>
      <c r="Q57" s="229">
        <v>0.262676714464108</v>
      </c>
      <c r="R57" s="93">
        <v>16201</v>
      </c>
      <c r="S57" s="229">
        <v>0.29890683942512275</v>
      </c>
      <c r="T57" s="93">
        <v>38334</v>
      </c>
      <c r="U57" s="229">
        <v>0.28875253444506566</v>
      </c>
    </row>
    <row r="58" spans="2:21" ht="12" customHeight="1">
      <c r="B58" s="457"/>
      <c r="C58" s="140"/>
      <c r="D58" s="141" t="s">
        <v>337</v>
      </c>
      <c r="E58" s="202">
        <v>28</v>
      </c>
      <c r="F58" s="227">
        <v>0.08818339931904717</v>
      </c>
      <c r="G58" s="112">
        <v>630</v>
      </c>
      <c r="H58" s="229">
        <v>0.06826381190688936</v>
      </c>
      <c r="I58" s="93">
        <v>4440</v>
      </c>
      <c r="J58" s="229">
        <v>0.0807390684401935</v>
      </c>
      <c r="K58" s="93">
        <v>10941</v>
      </c>
      <c r="L58" s="229">
        <v>0.08147897588530878</v>
      </c>
      <c r="M58" s="92"/>
      <c r="N58" s="202">
        <v>42</v>
      </c>
      <c r="O58" s="227">
        <v>0.0929555170272727</v>
      </c>
      <c r="P58" s="112">
        <v>1179</v>
      </c>
      <c r="Q58" s="229">
        <v>0.0966388002181839</v>
      </c>
      <c r="R58" s="93">
        <v>6350</v>
      </c>
      <c r="S58" s="229">
        <v>0.11480011589550669</v>
      </c>
      <c r="T58" s="93">
        <v>14469</v>
      </c>
      <c r="U58" s="229">
        <v>0.10716341049771179</v>
      </c>
    </row>
    <row r="59" spans="2:21" ht="12" customHeight="1">
      <c r="B59" s="457"/>
      <c r="C59" s="140"/>
      <c r="D59" s="141" t="s">
        <v>338</v>
      </c>
      <c r="E59" s="202">
        <v>2</v>
      </c>
      <c r="F59" s="227">
        <v>0.007387892645601152</v>
      </c>
      <c r="G59" s="112">
        <v>270</v>
      </c>
      <c r="H59" s="229">
        <v>0.025170635489559633</v>
      </c>
      <c r="I59" s="93">
        <v>1867</v>
      </c>
      <c r="J59" s="229">
        <v>0.03327639372153703</v>
      </c>
      <c r="K59" s="93">
        <v>4617</v>
      </c>
      <c r="L59" s="229">
        <v>0.03319953099737978</v>
      </c>
      <c r="M59" s="92"/>
      <c r="N59" s="202">
        <v>22</v>
      </c>
      <c r="O59" s="227">
        <v>0.04654020879448289</v>
      </c>
      <c r="P59" s="112">
        <v>677</v>
      </c>
      <c r="Q59" s="229">
        <v>0.05248398007614287</v>
      </c>
      <c r="R59" s="93">
        <v>3668</v>
      </c>
      <c r="S59" s="229">
        <v>0.06681807895432408</v>
      </c>
      <c r="T59" s="93">
        <v>8336</v>
      </c>
      <c r="U59" s="229">
        <v>0.06148250373924655</v>
      </c>
    </row>
    <row r="60" spans="1:21" s="252" customFormat="1" ht="12" customHeight="1">
      <c r="A60" s="80"/>
      <c r="B60" s="457"/>
      <c r="C60" s="142"/>
      <c r="D60" s="143" t="s">
        <v>339</v>
      </c>
      <c r="E60" s="203">
        <v>327</v>
      </c>
      <c r="F60" s="228">
        <v>1</v>
      </c>
      <c r="G60" s="113">
        <v>8811</v>
      </c>
      <c r="H60" s="230">
        <v>1</v>
      </c>
      <c r="I60" s="94">
        <v>49320</v>
      </c>
      <c r="J60" s="230">
        <v>1</v>
      </c>
      <c r="K60" s="94">
        <v>123992</v>
      </c>
      <c r="L60" s="230">
        <v>1</v>
      </c>
      <c r="M60" s="92"/>
      <c r="N60" s="203">
        <v>449</v>
      </c>
      <c r="O60" s="228">
        <v>1</v>
      </c>
      <c r="P60" s="113">
        <v>11594</v>
      </c>
      <c r="Q60" s="230">
        <v>1</v>
      </c>
      <c r="R60" s="94">
        <v>51611</v>
      </c>
      <c r="S60" s="230">
        <v>1</v>
      </c>
      <c r="T60" s="94">
        <v>124687</v>
      </c>
      <c r="U60" s="230">
        <v>1</v>
      </c>
    </row>
    <row r="61" spans="1:21" ht="12" customHeight="1">
      <c r="A61" s="80" t="s">
        <v>198</v>
      </c>
      <c r="B61" s="457" t="s">
        <v>663</v>
      </c>
      <c r="C61" s="140" t="s">
        <v>199</v>
      </c>
      <c r="D61" s="141" t="s">
        <v>335</v>
      </c>
      <c r="E61" s="202">
        <v>79</v>
      </c>
      <c r="F61" s="227">
        <v>0.24398421436526999</v>
      </c>
      <c r="G61" s="112">
        <v>1669</v>
      </c>
      <c r="H61" s="229">
        <v>0.2061466617466444</v>
      </c>
      <c r="I61" s="93">
        <v>7671</v>
      </c>
      <c r="J61" s="229">
        <v>0.16904277805708495</v>
      </c>
      <c r="K61" s="93">
        <v>18820</v>
      </c>
      <c r="L61" s="229">
        <v>0.15984601418350672</v>
      </c>
      <c r="M61" s="92"/>
      <c r="N61" s="202">
        <v>78</v>
      </c>
      <c r="O61" s="227">
        <v>0.17220088179378074</v>
      </c>
      <c r="P61" s="112">
        <v>1444</v>
      </c>
      <c r="Q61" s="229">
        <v>0.12908526548792804</v>
      </c>
      <c r="R61" s="93">
        <v>5561</v>
      </c>
      <c r="S61" s="229">
        <v>0.11181212200557213</v>
      </c>
      <c r="T61" s="93">
        <v>13891</v>
      </c>
      <c r="U61" s="229">
        <v>0.11092079626821293</v>
      </c>
    </row>
    <row r="62" spans="2:21" ht="12" customHeight="1">
      <c r="B62" s="457"/>
      <c r="C62" s="140"/>
      <c r="D62" s="141" t="s">
        <v>336</v>
      </c>
      <c r="E62" s="202">
        <v>100</v>
      </c>
      <c r="F62" s="227">
        <v>0.3109018429308006</v>
      </c>
      <c r="G62" s="112">
        <v>2663</v>
      </c>
      <c r="H62" s="229">
        <v>0.29872238555598396</v>
      </c>
      <c r="I62" s="93">
        <v>15524</v>
      </c>
      <c r="J62" s="229">
        <v>0.3058946548814194</v>
      </c>
      <c r="K62" s="93">
        <v>38303</v>
      </c>
      <c r="L62" s="229">
        <v>0.30212577944725066</v>
      </c>
      <c r="M62" s="92"/>
      <c r="N62" s="202">
        <v>131</v>
      </c>
      <c r="O62" s="227">
        <v>0.2916731665550407</v>
      </c>
      <c r="P62" s="112">
        <v>3107</v>
      </c>
      <c r="Q62" s="229">
        <v>0.26770984847754004</v>
      </c>
      <c r="R62" s="93">
        <v>14009</v>
      </c>
      <c r="S62" s="229">
        <v>0.27237924093554</v>
      </c>
      <c r="T62" s="93">
        <v>34298</v>
      </c>
      <c r="U62" s="229">
        <v>0.273117615258392</v>
      </c>
    </row>
    <row r="63" spans="2:21" ht="12" customHeight="1">
      <c r="B63" s="457"/>
      <c r="C63" s="140"/>
      <c r="D63" s="141" t="s">
        <v>337</v>
      </c>
      <c r="E63" s="202">
        <v>83</v>
      </c>
      <c r="F63" s="227">
        <v>0.2511914594575053</v>
      </c>
      <c r="G63" s="112">
        <v>2310</v>
      </c>
      <c r="H63" s="229">
        <v>0.2533093526839772</v>
      </c>
      <c r="I63" s="93">
        <v>13565</v>
      </c>
      <c r="J63" s="229">
        <v>0.27165931412830185</v>
      </c>
      <c r="K63" s="93">
        <v>34264</v>
      </c>
      <c r="L63" s="229">
        <v>0.27282303476550546</v>
      </c>
      <c r="M63" s="92"/>
      <c r="N63" s="202">
        <v>105</v>
      </c>
      <c r="O63" s="227">
        <v>0.23340525718959837</v>
      </c>
      <c r="P63" s="112">
        <v>3039</v>
      </c>
      <c r="Q63" s="229">
        <v>0.2633716067673749</v>
      </c>
      <c r="R63" s="93">
        <v>14006</v>
      </c>
      <c r="S63" s="229">
        <v>0.2708590015996327</v>
      </c>
      <c r="T63" s="93">
        <v>33498</v>
      </c>
      <c r="U63" s="229">
        <v>0.26876211173327536</v>
      </c>
    </row>
    <row r="64" spans="2:21" ht="12" customHeight="1">
      <c r="B64" s="457"/>
      <c r="C64" s="140"/>
      <c r="D64" s="141" t="s">
        <v>338</v>
      </c>
      <c r="E64" s="202">
        <v>65</v>
      </c>
      <c r="F64" s="227">
        <v>0.19392248324641934</v>
      </c>
      <c r="G64" s="112">
        <v>2172</v>
      </c>
      <c r="H64" s="229">
        <v>0.2418216000134053</v>
      </c>
      <c r="I64" s="93">
        <v>12588</v>
      </c>
      <c r="J64" s="229">
        <v>0.25340325293328186</v>
      </c>
      <c r="K64" s="93">
        <v>32682</v>
      </c>
      <c r="L64" s="229">
        <v>0.2652051716035766</v>
      </c>
      <c r="M64" s="92"/>
      <c r="N64" s="202">
        <v>135</v>
      </c>
      <c r="O64" s="227">
        <v>0.3027206944615767</v>
      </c>
      <c r="P64" s="112">
        <v>4009</v>
      </c>
      <c r="Q64" s="229">
        <v>0.33983327926716234</v>
      </c>
      <c r="R64" s="93">
        <v>18055</v>
      </c>
      <c r="S64" s="229">
        <v>0.3449496354593113</v>
      </c>
      <c r="T64" s="93">
        <v>43053</v>
      </c>
      <c r="U64" s="229">
        <v>0.3471994767400021</v>
      </c>
    </row>
    <row r="65" spans="1:21" s="252" customFormat="1" ht="12" customHeight="1">
      <c r="A65" s="80"/>
      <c r="B65" s="457"/>
      <c r="C65" s="142"/>
      <c r="D65" s="143" t="s">
        <v>339</v>
      </c>
      <c r="E65" s="203">
        <v>327</v>
      </c>
      <c r="F65" s="228">
        <v>1</v>
      </c>
      <c r="G65" s="113">
        <v>8814</v>
      </c>
      <c r="H65" s="230">
        <v>1</v>
      </c>
      <c r="I65" s="94">
        <v>49348</v>
      </c>
      <c r="J65" s="230">
        <v>1</v>
      </c>
      <c r="K65" s="94">
        <v>124069</v>
      </c>
      <c r="L65" s="230">
        <v>1</v>
      </c>
      <c r="M65" s="92"/>
      <c r="N65" s="203">
        <v>449</v>
      </c>
      <c r="O65" s="228">
        <v>1</v>
      </c>
      <c r="P65" s="113">
        <v>11599</v>
      </c>
      <c r="Q65" s="230">
        <v>1</v>
      </c>
      <c r="R65" s="94">
        <v>51631</v>
      </c>
      <c r="S65" s="230">
        <v>1</v>
      </c>
      <c r="T65" s="94">
        <v>124740</v>
      </c>
      <c r="U65" s="230">
        <v>1</v>
      </c>
    </row>
    <row r="66" spans="1:21" ht="12" customHeight="1">
      <c r="A66" s="80" t="s">
        <v>201</v>
      </c>
      <c r="B66" s="457" t="s">
        <v>202</v>
      </c>
      <c r="C66" s="140" t="s">
        <v>203</v>
      </c>
      <c r="D66" s="141" t="s">
        <v>335</v>
      </c>
      <c r="E66" s="202">
        <v>6</v>
      </c>
      <c r="F66" s="227">
        <v>0.01830522388302796</v>
      </c>
      <c r="G66" s="112">
        <v>274</v>
      </c>
      <c r="H66" s="229">
        <v>0.042500183163008465</v>
      </c>
      <c r="I66" s="93">
        <v>1039</v>
      </c>
      <c r="J66" s="229">
        <v>0.039255335816239204</v>
      </c>
      <c r="K66" s="93">
        <v>2382</v>
      </c>
      <c r="L66" s="229">
        <v>0.033245463843110994</v>
      </c>
      <c r="M66" s="92"/>
      <c r="N66" s="202">
        <v>5</v>
      </c>
      <c r="O66" s="227">
        <v>0.011320456650299644</v>
      </c>
      <c r="P66" s="112">
        <v>127</v>
      </c>
      <c r="Q66" s="229">
        <v>0.013559679622819122</v>
      </c>
      <c r="R66" s="93">
        <v>464</v>
      </c>
      <c r="S66" s="229">
        <v>0.012297431628244265</v>
      </c>
      <c r="T66" s="93">
        <v>945</v>
      </c>
      <c r="U66" s="229">
        <v>0.010100603221139011</v>
      </c>
    </row>
    <row r="67" spans="2:21" ht="12" customHeight="1">
      <c r="B67" s="457"/>
      <c r="C67" s="140"/>
      <c r="D67" s="141" t="s">
        <v>336</v>
      </c>
      <c r="E67" s="202">
        <v>100</v>
      </c>
      <c r="F67" s="227">
        <v>0.32624044900097315</v>
      </c>
      <c r="G67" s="112">
        <v>2479</v>
      </c>
      <c r="H67" s="229">
        <v>0.31145007567401056</v>
      </c>
      <c r="I67" s="93">
        <v>12163</v>
      </c>
      <c r="J67" s="229">
        <v>0.27745334999076215</v>
      </c>
      <c r="K67" s="93">
        <v>29022</v>
      </c>
      <c r="L67" s="229">
        <v>0.2625354680454354</v>
      </c>
      <c r="M67" s="92"/>
      <c r="N67" s="202">
        <v>76</v>
      </c>
      <c r="O67" s="227">
        <v>0.17283938289879025</v>
      </c>
      <c r="P67" s="112">
        <v>2206</v>
      </c>
      <c r="Q67" s="229">
        <v>0.20624048938174228</v>
      </c>
      <c r="R67" s="93">
        <v>8264</v>
      </c>
      <c r="S67" s="229">
        <v>0.18339046724231411</v>
      </c>
      <c r="T67" s="93">
        <v>18613</v>
      </c>
      <c r="U67" s="229">
        <v>0.17060842991203326</v>
      </c>
    </row>
    <row r="68" spans="2:21" ht="12" customHeight="1">
      <c r="B68" s="457"/>
      <c r="C68" s="140"/>
      <c r="D68" s="141" t="s">
        <v>337</v>
      </c>
      <c r="E68" s="202">
        <v>103</v>
      </c>
      <c r="F68" s="227">
        <v>0.2975639825500372</v>
      </c>
      <c r="G68" s="112">
        <v>3114</v>
      </c>
      <c r="H68" s="229">
        <v>0.34058846156455425</v>
      </c>
      <c r="I68" s="93">
        <v>18522</v>
      </c>
      <c r="J68" s="229">
        <v>0.3634801663050229</v>
      </c>
      <c r="K68" s="93">
        <v>45968</v>
      </c>
      <c r="L68" s="229">
        <v>0.36206060380607435</v>
      </c>
      <c r="M68" s="92"/>
      <c r="N68" s="202">
        <v>157</v>
      </c>
      <c r="O68" s="227">
        <v>0.3480139136981423</v>
      </c>
      <c r="P68" s="112">
        <v>3827</v>
      </c>
      <c r="Q68" s="229">
        <v>0.3314400986682435</v>
      </c>
      <c r="R68" s="93">
        <v>16609</v>
      </c>
      <c r="S68" s="229">
        <v>0.3288980491719659</v>
      </c>
      <c r="T68" s="93">
        <v>39313</v>
      </c>
      <c r="U68" s="229">
        <v>0.32284759128904644</v>
      </c>
    </row>
    <row r="69" spans="2:21" ht="12" customHeight="1">
      <c r="B69" s="457"/>
      <c r="C69" s="140"/>
      <c r="D69" s="141" t="s">
        <v>338</v>
      </c>
      <c r="E69" s="202">
        <v>118</v>
      </c>
      <c r="F69" s="227">
        <v>0.3578903445659571</v>
      </c>
      <c r="G69" s="112">
        <v>2947</v>
      </c>
      <c r="H69" s="229">
        <v>0.3054612795984411</v>
      </c>
      <c r="I69" s="93">
        <v>17623</v>
      </c>
      <c r="J69" s="229">
        <v>0.3198111478881049</v>
      </c>
      <c r="K69" s="93">
        <v>46695</v>
      </c>
      <c r="L69" s="229">
        <v>0.34215846430516583</v>
      </c>
      <c r="M69" s="92"/>
      <c r="N69" s="202">
        <v>211</v>
      </c>
      <c r="O69" s="227">
        <v>0.4678262467527654</v>
      </c>
      <c r="P69" s="112">
        <v>5443</v>
      </c>
      <c r="Q69" s="229">
        <v>0.44875973232720723</v>
      </c>
      <c r="R69" s="93">
        <v>26300</v>
      </c>
      <c r="S69" s="229">
        <v>0.47541405195750996</v>
      </c>
      <c r="T69" s="93">
        <v>65879</v>
      </c>
      <c r="U69" s="229">
        <v>0.4964433755776991</v>
      </c>
    </row>
    <row r="70" spans="2:21" ht="12" customHeight="1">
      <c r="B70" s="457"/>
      <c r="C70" s="142"/>
      <c r="D70" s="143" t="s">
        <v>339</v>
      </c>
      <c r="E70" s="203">
        <v>327</v>
      </c>
      <c r="F70" s="228">
        <v>1</v>
      </c>
      <c r="G70" s="113">
        <v>8814</v>
      </c>
      <c r="H70" s="230">
        <v>1</v>
      </c>
      <c r="I70" s="94">
        <v>49347</v>
      </c>
      <c r="J70" s="230">
        <v>1</v>
      </c>
      <c r="K70" s="94">
        <v>124067</v>
      </c>
      <c r="L70" s="230">
        <v>1</v>
      </c>
      <c r="M70" s="92"/>
      <c r="N70" s="203">
        <v>449</v>
      </c>
      <c r="O70" s="228">
        <v>1</v>
      </c>
      <c r="P70" s="113">
        <v>11603</v>
      </c>
      <c r="Q70" s="230">
        <v>1</v>
      </c>
      <c r="R70" s="94">
        <v>51637</v>
      </c>
      <c r="S70" s="230">
        <v>1</v>
      </c>
      <c r="T70" s="94">
        <v>124750</v>
      </c>
      <c r="U70" s="230">
        <v>1</v>
      </c>
    </row>
    <row r="71" spans="1:21" ht="12" customHeight="1">
      <c r="A71" s="80" t="s">
        <v>204</v>
      </c>
      <c r="B71" s="457" t="s">
        <v>205</v>
      </c>
      <c r="C71" s="140" t="s">
        <v>206</v>
      </c>
      <c r="D71" s="141" t="s">
        <v>335</v>
      </c>
      <c r="E71" s="202">
        <v>24</v>
      </c>
      <c r="F71" s="227">
        <v>0.07669717636028311</v>
      </c>
      <c r="G71" s="112">
        <v>828</v>
      </c>
      <c r="H71" s="229">
        <v>0.09433900816708796</v>
      </c>
      <c r="I71" s="93">
        <v>3923</v>
      </c>
      <c r="J71" s="229">
        <v>0.08425843902782687</v>
      </c>
      <c r="K71" s="93">
        <v>9518</v>
      </c>
      <c r="L71" s="229">
        <v>0.08557739949553782</v>
      </c>
      <c r="M71" s="92"/>
      <c r="N71" s="202">
        <v>16</v>
      </c>
      <c r="O71" s="227">
        <v>0.03743361317373587</v>
      </c>
      <c r="P71" s="112">
        <v>555</v>
      </c>
      <c r="Q71" s="229">
        <v>0.052033116699229956</v>
      </c>
      <c r="R71" s="93">
        <v>2079</v>
      </c>
      <c r="S71" s="229">
        <v>0.044485680189734145</v>
      </c>
      <c r="T71" s="93">
        <v>5041</v>
      </c>
      <c r="U71" s="229">
        <v>0.045906207389824226</v>
      </c>
    </row>
    <row r="72" spans="2:21" ht="12" customHeight="1">
      <c r="B72" s="457"/>
      <c r="C72" s="140"/>
      <c r="D72" s="141" t="s">
        <v>336</v>
      </c>
      <c r="E72" s="202">
        <v>142</v>
      </c>
      <c r="F72" s="227">
        <v>0.43934995310567027</v>
      </c>
      <c r="G72" s="112">
        <v>3688</v>
      </c>
      <c r="H72" s="229">
        <v>0.42866420123831384</v>
      </c>
      <c r="I72" s="93">
        <v>21424</v>
      </c>
      <c r="J72" s="229">
        <v>0.4371122062305361</v>
      </c>
      <c r="K72" s="93">
        <v>53722</v>
      </c>
      <c r="L72" s="229">
        <v>0.43785056877006057</v>
      </c>
      <c r="M72" s="92"/>
      <c r="N72" s="202">
        <v>168</v>
      </c>
      <c r="O72" s="227">
        <v>0.3774198461533944</v>
      </c>
      <c r="P72" s="112">
        <v>4304</v>
      </c>
      <c r="Q72" s="229">
        <v>0.3756180575614236</v>
      </c>
      <c r="R72" s="93">
        <v>18051</v>
      </c>
      <c r="S72" s="229">
        <v>0.35625965344135074</v>
      </c>
      <c r="T72" s="93">
        <v>44158</v>
      </c>
      <c r="U72" s="229">
        <v>0.3686027451654759</v>
      </c>
    </row>
    <row r="73" spans="2:21" ht="12" customHeight="1">
      <c r="B73" s="457"/>
      <c r="C73" s="140"/>
      <c r="D73" s="141" t="s">
        <v>337</v>
      </c>
      <c r="E73" s="202">
        <v>103</v>
      </c>
      <c r="F73" s="227">
        <v>0.3066672865937881</v>
      </c>
      <c r="G73" s="112">
        <v>2734</v>
      </c>
      <c r="H73" s="229">
        <v>0.30397264224477133</v>
      </c>
      <c r="I73" s="93">
        <v>15618</v>
      </c>
      <c r="J73" s="229">
        <v>0.3121941609430207</v>
      </c>
      <c r="K73" s="93">
        <v>39242</v>
      </c>
      <c r="L73" s="229">
        <v>0.3100477794828167</v>
      </c>
      <c r="M73" s="92"/>
      <c r="N73" s="202">
        <v>145</v>
      </c>
      <c r="O73" s="227">
        <v>0.318792165351225</v>
      </c>
      <c r="P73" s="112">
        <v>3876</v>
      </c>
      <c r="Q73" s="229">
        <v>0.3372033757174521</v>
      </c>
      <c r="R73" s="93">
        <v>17590</v>
      </c>
      <c r="S73" s="229">
        <v>0.3399390946705498</v>
      </c>
      <c r="T73" s="93">
        <v>42048</v>
      </c>
      <c r="U73" s="229">
        <v>0.33335758785978187</v>
      </c>
    </row>
    <row r="74" spans="2:21" ht="12" customHeight="1">
      <c r="B74" s="457"/>
      <c r="C74" s="140"/>
      <c r="D74" s="141" t="s">
        <v>338</v>
      </c>
      <c r="E74" s="202">
        <v>58</v>
      </c>
      <c r="F74" s="227">
        <v>0.17728558394025407</v>
      </c>
      <c r="G74" s="112">
        <v>1566</v>
      </c>
      <c r="H74" s="229">
        <v>0.17302414834984892</v>
      </c>
      <c r="I74" s="93">
        <v>8370</v>
      </c>
      <c r="J74" s="229">
        <v>0.16643519379875396</v>
      </c>
      <c r="K74" s="93">
        <v>21557</v>
      </c>
      <c r="L74" s="229">
        <v>0.1665242522513757</v>
      </c>
      <c r="M74" s="92"/>
      <c r="N74" s="202">
        <v>120</v>
      </c>
      <c r="O74" s="227">
        <v>0.26635437532164136</v>
      </c>
      <c r="P74" s="112">
        <v>2867</v>
      </c>
      <c r="Q74" s="229">
        <v>0.23514545002190235</v>
      </c>
      <c r="R74" s="93">
        <v>13908</v>
      </c>
      <c r="S74" s="229">
        <v>0.2593155716984054</v>
      </c>
      <c r="T74" s="93">
        <v>33482</v>
      </c>
      <c r="U74" s="229">
        <v>0.2521334595848293</v>
      </c>
    </row>
    <row r="75" spans="2:21" ht="12" customHeight="1">
      <c r="B75" s="457"/>
      <c r="C75" s="142"/>
      <c r="D75" s="143" t="s">
        <v>339</v>
      </c>
      <c r="E75" s="203">
        <v>327</v>
      </c>
      <c r="F75" s="228">
        <v>1</v>
      </c>
      <c r="G75" s="113">
        <v>8816</v>
      </c>
      <c r="H75" s="230">
        <v>1</v>
      </c>
      <c r="I75" s="94">
        <v>49335</v>
      </c>
      <c r="J75" s="230">
        <v>1</v>
      </c>
      <c r="K75" s="94">
        <v>124039</v>
      </c>
      <c r="L75" s="230">
        <v>1</v>
      </c>
      <c r="M75" s="92"/>
      <c r="N75" s="203">
        <v>449</v>
      </c>
      <c r="O75" s="228">
        <v>1</v>
      </c>
      <c r="P75" s="113">
        <v>11602</v>
      </c>
      <c r="Q75" s="230">
        <v>1</v>
      </c>
      <c r="R75" s="94">
        <v>51628</v>
      </c>
      <c r="S75" s="230">
        <v>1</v>
      </c>
      <c r="T75" s="94">
        <v>124729</v>
      </c>
      <c r="U75" s="230">
        <v>1</v>
      </c>
    </row>
    <row r="76" spans="1:21" ht="12" customHeight="1">
      <c r="A76" s="80" t="s">
        <v>208</v>
      </c>
      <c r="B76" s="457" t="s">
        <v>209</v>
      </c>
      <c r="C76" s="140" t="s">
        <v>210</v>
      </c>
      <c r="D76" s="141" t="s">
        <v>335</v>
      </c>
      <c r="E76" s="204">
        <v>115</v>
      </c>
      <c r="F76" s="231">
        <v>0.351587077599376</v>
      </c>
      <c r="G76" s="117">
        <v>2626</v>
      </c>
      <c r="H76" s="240">
        <v>0.32118389869215574</v>
      </c>
      <c r="I76" s="157">
        <v>11381</v>
      </c>
      <c r="J76" s="240">
        <v>0.25449320350510757</v>
      </c>
      <c r="K76" s="157">
        <v>29097</v>
      </c>
      <c r="L76" s="240">
        <v>0.2553537497635349</v>
      </c>
      <c r="M76" s="92"/>
      <c r="N76" s="204">
        <v>120</v>
      </c>
      <c r="O76" s="231">
        <v>0.27408820592924404</v>
      </c>
      <c r="P76" s="117">
        <v>2352</v>
      </c>
      <c r="Q76" s="240">
        <v>0.2177830758275417</v>
      </c>
      <c r="R76" s="157">
        <v>7662</v>
      </c>
      <c r="S76" s="240">
        <v>0.16917777494288433</v>
      </c>
      <c r="T76" s="157">
        <v>18341</v>
      </c>
      <c r="U76" s="240">
        <v>0.1723841064758641</v>
      </c>
    </row>
    <row r="77" spans="2:21" ht="12" customHeight="1">
      <c r="B77" s="457"/>
      <c r="C77" s="140"/>
      <c r="D77" s="141" t="s">
        <v>336</v>
      </c>
      <c r="E77" s="202">
        <v>138</v>
      </c>
      <c r="F77" s="227">
        <v>0.4303024721173445</v>
      </c>
      <c r="G77" s="112">
        <v>3892</v>
      </c>
      <c r="H77" s="229">
        <v>0.433876521555213</v>
      </c>
      <c r="I77" s="93">
        <v>23552</v>
      </c>
      <c r="J77" s="229">
        <v>0.46305302129770026</v>
      </c>
      <c r="K77" s="93">
        <v>59273</v>
      </c>
      <c r="L77" s="229">
        <v>0.4679242677035355</v>
      </c>
      <c r="M77" s="92"/>
      <c r="N77" s="202">
        <v>193</v>
      </c>
      <c r="O77" s="227">
        <v>0.42811488630206884</v>
      </c>
      <c r="P77" s="112">
        <v>4916</v>
      </c>
      <c r="Q77" s="229">
        <v>0.42162276702954365</v>
      </c>
      <c r="R77" s="93">
        <v>20710</v>
      </c>
      <c r="S77" s="229">
        <v>0.40756115913774515</v>
      </c>
      <c r="T77" s="93">
        <v>50092</v>
      </c>
      <c r="U77" s="229">
        <v>0.41462777638977516</v>
      </c>
    </row>
    <row r="78" spans="2:21" ht="12" customHeight="1">
      <c r="B78" s="457"/>
      <c r="C78" s="140"/>
      <c r="D78" s="141" t="s">
        <v>337</v>
      </c>
      <c r="E78" s="202">
        <v>44</v>
      </c>
      <c r="F78" s="227">
        <v>0.12903180907271192</v>
      </c>
      <c r="G78" s="112">
        <v>1535</v>
      </c>
      <c r="H78" s="229">
        <v>0.16528071349820014</v>
      </c>
      <c r="I78" s="93">
        <v>10133</v>
      </c>
      <c r="J78" s="229">
        <v>0.19766757970951798</v>
      </c>
      <c r="K78" s="93">
        <v>24932</v>
      </c>
      <c r="L78" s="229">
        <v>0.1928776690771803</v>
      </c>
      <c r="M78" s="92"/>
      <c r="N78" s="202">
        <v>86</v>
      </c>
      <c r="O78" s="227">
        <v>0.18939575401995434</v>
      </c>
      <c r="P78" s="112">
        <v>2693</v>
      </c>
      <c r="Q78" s="229">
        <v>0.22698329040635334</v>
      </c>
      <c r="R78" s="93">
        <v>13670</v>
      </c>
      <c r="S78" s="229">
        <v>0.2521958270977011</v>
      </c>
      <c r="T78" s="93">
        <v>32901</v>
      </c>
      <c r="U78" s="229">
        <v>0.24755654494468757</v>
      </c>
    </row>
    <row r="79" spans="2:21" ht="12" customHeight="1">
      <c r="B79" s="457"/>
      <c r="C79" s="140"/>
      <c r="D79" s="141" t="s">
        <v>338</v>
      </c>
      <c r="E79" s="202">
        <v>30</v>
      </c>
      <c r="F79" s="227">
        <v>0.08907864121056328</v>
      </c>
      <c r="G79" s="112">
        <v>759</v>
      </c>
      <c r="H79" s="229">
        <v>0.07965886625445279</v>
      </c>
      <c r="I79" s="93">
        <v>4284</v>
      </c>
      <c r="J79" s="229">
        <v>0.08478619548780424</v>
      </c>
      <c r="K79" s="93">
        <v>10761</v>
      </c>
      <c r="L79" s="229">
        <v>0.08384431345556052</v>
      </c>
      <c r="M79" s="92"/>
      <c r="N79" s="202">
        <v>50</v>
      </c>
      <c r="O79" s="227">
        <v>0.1084011537487301</v>
      </c>
      <c r="P79" s="112">
        <v>1640</v>
      </c>
      <c r="Q79" s="229">
        <v>0.13361086673657135</v>
      </c>
      <c r="R79" s="93">
        <v>9595</v>
      </c>
      <c r="S79" s="229">
        <v>0.17106523882169913</v>
      </c>
      <c r="T79" s="93">
        <v>23407</v>
      </c>
      <c r="U79" s="229">
        <v>0.1654315721895738</v>
      </c>
    </row>
    <row r="80" spans="2:21" ht="12" customHeight="1">
      <c r="B80" s="457"/>
      <c r="C80" s="142"/>
      <c r="D80" s="143" t="s">
        <v>339</v>
      </c>
      <c r="E80" s="203">
        <v>327</v>
      </c>
      <c r="F80" s="228">
        <v>1</v>
      </c>
      <c r="G80" s="113">
        <v>8812</v>
      </c>
      <c r="H80" s="230">
        <v>1</v>
      </c>
      <c r="I80" s="94">
        <v>49350</v>
      </c>
      <c r="J80" s="230">
        <v>1</v>
      </c>
      <c r="K80" s="94">
        <v>124063</v>
      </c>
      <c r="L80" s="230">
        <v>1</v>
      </c>
      <c r="M80" s="92"/>
      <c r="N80" s="203">
        <v>449</v>
      </c>
      <c r="O80" s="228">
        <v>1</v>
      </c>
      <c r="P80" s="113">
        <v>11601</v>
      </c>
      <c r="Q80" s="230">
        <v>1</v>
      </c>
      <c r="R80" s="94">
        <v>51637</v>
      </c>
      <c r="S80" s="230">
        <v>1</v>
      </c>
      <c r="T80" s="94">
        <v>124741</v>
      </c>
      <c r="U80" s="230">
        <v>1</v>
      </c>
    </row>
    <row r="81" spans="1:21" ht="12" customHeight="1">
      <c r="A81" s="80" t="s">
        <v>211</v>
      </c>
      <c r="B81" s="457" t="s">
        <v>212</v>
      </c>
      <c r="C81" s="140" t="s">
        <v>213</v>
      </c>
      <c r="D81" s="141" t="s">
        <v>335</v>
      </c>
      <c r="E81" s="202">
        <v>154</v>
      </c>
      <c r="F81" s="227">
        <v>0.462826731454972</v>
      </c>
      <c r="G81" s="112">
        <v>4121</v>
      </c>
      <c r="H81" s="229">
        <v>0.4842257955301447</v>
      </c>
      <c r="I81" s="93">
        <v>21076</v>
      </c>
      <c r="J81" s="229">
        <v>0.43548741471648816</v>
      </c>
      <c r="K81" s="93">
        <v>50493</v>
      </c>
      <c r="L81" s="229">
        <v>0.428814567954092</v>
      </c>
      <c r="M81" s="92"/>
      <c r="N81" s="202">
        <v>156</v>
      </c>
      <c r="O81" s="227">
        <v>0.3502781001253254</v>
      </c>
      <c r="P81" s="112">
        <v>3621</v>
      </c>
      <c r="Q81" s="229">
        <v>0.3187903679457364</v>
      </c>
      <c r="R81" s="93">
        <v>13954</v>
      </c>
      <c r="S81" s="229">
        <v>0.2836833222708661</v>
      </c>
      <c r="T81" s="93">
        <v>32271</v>
      </c>
      <c r="U81" s="229">
        <v>0.2837696032309941</v>
      </c>
    </row>
    <row r="82" spans="2:21" ht="12" customHeight="1">
      <c r="B82" s="457"/>
      <c r="C82" s="140"/>
      <c r="D82" s="141" t="s">
        <v>336</v>
      </c>
      <c r="E82" s="202">
        <v>122</v>
      </c>
      <c r="F82" s="227">
        <v>0.38134891008815713</v>
      </c>
      <c r="G82" s="112">
        <v>3048</v>
      </c>
      <c r="H82" s="229">
        <v>0.3420216012086224</v>
      </c>
      <c r="I82" s="93">
        <v>19211</v>
      </c>
      <c r="J82" s="229">
        <v>0.38021471620556413</v>
      </c>
      <c r="K82" s="93">
        <v>49814</v>
      </c>
      <c r="L82" s="229">
        <v>0.3873096063846467</v>
      </c>
      <c r="M82" s="92"/>
      <c r="N82" s="202">
        <v>198</v>
      </c>
      <c r="O82" s="227">
        <v>0.44106526960623976</v>
      </c>
      <c r="P82" s="112">
        <v>4996</v>
      </c>
      <c r="Q82" s="229">
        <v>0.42953514280223326</v>
      </c>
      <c r="R82" s="93">
        <v>23372</v>
      </c>
      <c r="S82" s="229">
        <v>0.44583131415079935</v>
      </c>
      <c r="T82" s="93">
        <v>56883</v>
      </c>
      <c r="U82" s="229">
        <v>0.4488509191311819</v>
      </c>
    </row>
    <row r="83" spans="2:21" ht="12" customHeight="1">
      <c r="B83" s="457"/>
      <c r="C83" s="140"/>
      <c r="D83" s="141" t="s">
        <v>337</v>
      </c>
      <c r="E83" s="202">
        <v>38</v>
      </c>
      <c r="F83" s="227">
        <v>0.11626817099682754</v>
      </c>
      <c r="G83" s="112">
        <v>1133</v>
      </c>
      <c r="H83" s="229">
        <v>0.12253623386728907</v>
      </c>
      <c r="I83" s="93">
        <v>6440</v>
      </c>
      <c r="J83" s="229">
        <v>0.13027846457556558</v>
      </c>
      <c r="K83" s="93">
        <v>16712</v>
      </c>
      <c r="L83" s="229">
        <v>0.12982002385429056</v>
      </c>
      <c r="M83" s="92"/>
      <c r="N83" s="202">
        <v>59</v>
      </c>
      <c r="O83" s="227">
        <v>0.1309683477593763</v>
      </c>
      <c r="P83" s="112">
        <v>1929</v>
      </c>
      <c r="Q83" s="229">
        <v>0.16664194526914253</v>
      </c>
      <c r="R83" s="93">
        <v>9067</v>
      </c>
      <c r="S83" s="229">
        <v>0.17451987115211387</v>
      </c>
      <c r="T83" s="93">
        <v>22674</v>
      </c>
      <c r="U83" s="229">
        <v>0.1731453427073047</v>
      </c>
    </row>
    <row r="84" spans="2:21" ht="12" customHeight="1">
      <c r="B84" s="457"/>
      <c r="C84" s="140"/>
      <c r="D84" s="141" t="s">
        <v>338</v>
      </c>
      <c r="E84" s="202">
        <v>13</v>
      </c>
      <c r="F84" s="227">
        <v>0.03955618746003894</v>
      </c>
      <c r="G84" s="112">
        <v>509</v>
      </c>
      <c r="H84" s="229">
        <v>0.0512163693939564</v>
      </c>
      <c r="I84" s="93">
        <v>2616</v>
      </c>
      <c r="J84" s="229">
        <v>0.054019404502549176</v>
      </c>
      <c r="K84" s="93">
        <v>7022</v>
      </c>
      <c r="L84" s="229">
        <v>0.054055801806749626</v>
      </c>
      <c r="M84" s="92"/>
      <c r="N84" s="202">
        <v>36</v>
      </c>
      <c r="O84" s="227">
        <v>0.07768828250905586</v>
      </c>
      <c r="P84" s="112">
        <v>1055</v>
      </c>
      <c r="Q84" s="229">
        <v>0.085032543982896</v>
      </c>
      <c r="R84" s="93">
        <v>5232</v>
      </c>
      <c r="S84" s="229">
        <v>0.09596549242625231</v>
      </c>
      <c r="T84" s="93">
        <v>12894</v>
      </c>
      <c r="U84" s="229">
        <v>0.094234134930415</v>
      </c>
    </row>
    <row r="85" spans="2:21" ht="12" customHeight="1">
      <c r="B85" s="457"/>
      <c r="C85" s="142"/>
      <c r="D85" s="143" t="s">
        <v>339</v>
      </c>
      <c r="E85" s="203">
        <v>327</v>
      </c>
      <c r="F85" s="228">
        <v>1</v>
      </c>
      <c r="G85" s="113">
        <v>8811</v>
      </c>
      <c r="H85" s="230">
        <v>1</v>
      </c>
      <c r="I85" s="94">
        <v>49343</v>
      </c>
      <c r="J85" s="230">
        <v>1</v>
      </c>
      <c r="K85" s="94">
        <v>124041</v>
      </c>
      <c r="L85" s="230">
        <v>1</v>
      </c>
      <c r="M85" s="92"/>
      <c r="N85" s="203">
        <v>449</v>
      </c>
      <c r="O85" s="228">
        <v>1</v>
      </c>
      <c r="P85" s="113">
        <v>11601</v>
      </c>
      <c r="Q85" s="230">
        <v>1</v>
      </c>
      <c r="R85" s="94">
        <v>51625</v>
      </c>
      <c r="S85" s="230">
        <v>1</v>
      </c>
      <c r="T85" s="94">
        <v>124722</v>
      </c>
      <c r="U85" s="230">
        <v>1</v>
      </c>
    </row>
    <row r="86" spans="1:21" ht="12" customHeight="1">
      <c r="A86" s="80" t="s">
        <v>214</v>
      </c>
      <c r="B86" s="457" t="s">
        <v>604</v>
      </c>
      <c r="C86" s="140" t="s">
        <v>215</v>
      </c>
      <c r="D86" s="141" t="s">
        <v>335</v>
      </c>
      <c r="E86" s="202">
        <v>35</v>
      </c>
      <c r="F86" s="227">
        <v>0.11206551978762704</v>
      </c>
      <c r="G86" s="112">
        <v>759</v>
      </c>
      <c r="H86" s="229">
        <v>0.09783050166562181</v>
      </c>
      <c r="I86" s="93">
        <v>3383</v>
      </c>
      <c r="J86" s="229">
        <v>0.08661534657979596</v>
      </c>
      <c r="K86" s="93">
        <v>8170</v>
      </c>
      <c r="L86" s="229">
        <v>0.08429994865303547</v>
      </c>
      <c r="M86" s="92"/>
      <c r="N86" s="202">
        <v>33</v>
      </c>
      <c r="O86" s="227">
        <v>0.07321489782339688</v>
      </c>
      <c r="P86" s="112">
        <v>611</v>
      </c>
      <c r="Q86" s="229">
        <v>0.06075437177577899</v>
      </c>
      <c r="R86" s="93">
        <v>1900</v>
      </c>
      <c r="S86" s="229">
        <v>0.04591867585909953</v>
      </c>
      <c r="T86" s="93">
        <v>4791</v>
      </c>
      <c r="U86" s="229">
        <v>0.049845844635846966</v>
      </c>
    </row>
    <row r="87" spans="2:21" ht="12" customHeight="1">
      <c r="B87" s="457"/>
      <c r="C87" s="140"/>
      <c r="D87" s="141" t="s">
        <v>336</v>
      </c>
      <c r="E87" s="202">
        <v>126</v>
      </c>
      <c r="F87" s="227">
        <v>0.3812848008678085</v>
      </c>
      <c r="G87" s="112">
        <v>3350</v>
      </c>
      <c r="H87" s="229">
        <v>0.4023047209341445</v>
      </c>
      <c r="I87" s="93">
        <v>18418</v>
      </c>
      <c r="J87" s="229">
        <v>0.3855742507288396</v>
      </c>
      <c r="K87" s="93">
        <v>45507</v>
      </c>
      <c r="L87" s="229">
        <v>0.3867529095638127</v>
      </c>
      <c r="M87" s="92"/>
      <c r="N87" s="202">
        <v>157</v>
      </c>
      <c r="O87" s="227">
        <v>0.3477414195103063</v>
      </c>
      <c r="P87" s="112">
        <v>3650</v>
      </c>
      <c r="Q87" s="229">
        <v>0.3221426994027142</v>
      </c>
      <c r="R87" s="93">
        <v>15075</v>
      </c>
      <c r="S87" s="229">
        <v>0.30732045335756436</v>
      </c>
      <c r="T87" s="93">
        <v>37059</v>
      </c>
      <c r="U87" s="229">
        <v>0.3208057845691429</v>
      </c>
    </row>
    <row r="88" spans="2:21" ht="12" customHeight="1">
      <c r="B88" s="457"/>
      <c r="C88" s="140"/>
      <c r="D88" s="141" t="s">
        <v>337</v>
      </c>
      <c r="E88" s="202">
        <v>116</v>
      </c>
      <c r="F88" s="227">
        <v>0.36182111846259063</v>
      </c>
      <c r="G88" s="112">
        <v>3263</v>
      </c>
      <c r="H88" s="229">
        <v>0.35965861583527486</v>
      </c>
      <c r="I88" s="93">
        <v>19723</v>
      </c>
      <c r="J88" s="229">
        <v>0.3883180735348272</v>
      </c>
      <c r="K88" s="93">
        <v>50097</v>
      </c>
      <c r="L88" s="229">
        <v>0.38894604508257813</v>
      </c>
      <c r="M88" s="92"/>
      <c r="N88" s="202">
        <v>181</v>
      </c>
      <c r="O88" s="227">
        <v>0.40653179113611454</v>
      </c>
      <c r="P88" s="112">
        <v>5092</v>
      </c>
      <c r="Q88" s="229">
        <v>0.4396016689025264</v>
      </c>
      <c r="R88" s="93">
        <v>23958</v>
      </c>
      <c r="S88" s="229">
        <v>0.4551445815324479</v>
      </c>
      <c r="T88" s="93">
        <v>57043</v>
      </c>
      <c r="U88" s="229">
        <v>0.4460690249684735</v>
      </c>
    </row>
    <row r="89" spans="2:21" ht="12" customHeight="1">
      <c r="B89" s="457"/>
      <c r="C89" s="140"/>
      <c r="D89" s="141" t="s">
        <v>338</v>
      </c>
      <c r="E89" s="202">
        <v>48</v>
      </c>
      <c r="F89" s="227">
        <v>0.1448285608819694</v>
      </c>
      <c r="G89" s="112">
        <v>1295</v>
      </c>
      <c r="H89" s="229">
        <v>0.14020616156498023</v>
      </c>
      <c r="I89" s="93">
        <v>7133</v>
      </c>
      <c r="J89" s="229">
        <v>0.1394923291567038</v>
      </c>
      <c r="K89" s="93">
        <v>18642</v>
      </c>
      <c r="L89" s="229">
        <v>0.14000109670034716</v>
      </c>
      <c r="M89" s="92"/>
      <c r="N89" s="202">
        <v>77</v>
      </c>
      <c r="O89" s="227">
        <v>0.17251189153017962</v>
      </c>
      <c r="P89" s="112">
        <v>2168</v>
      </c>
      <c r="Q89" s="229">
        <v>0.17750125991898538</v>
      </c>
      <c r="R89" s="93">
        <v>10338</v>
      </c>
      <c r="S89" s="229">
        <v>0.19161628925091603</v>
      </c>
      <c r="T89" s="93">
        <v>24943</v>
      </c>
      <c r="U89" s="229">
        <v>0.1832793458264628</v>
      </c>
    </row>
    <row r="90" spans="2:21" ht="12" customHeight="1">
      <c r="B90" s="457"/>
      <c r="C90" s="142"/>
      <c r="D90" s="143" t="s">
        <v>339</v>
      </c>
      <c r="E90" s="203">
        <v>325</v>
      </c>
      <c r="F90" s="228">
        <v>1</v>
      </c>
      <c r="G90" s="113">
        <v>8667</v>
      </c>
      <c r="H90" s="230">
        <v>1</v>
      </c>
      <c r="I90" s="94">
        <v>48657</v>
      </c>
      <c r="J90" s="230">
        <v>1</v>
      </c>
      <c r="K90" s="94">
        <v>122416</v>
      </c>
      <c r="L90" s="230">
        <v>1</v>
      </c>
      <c r="M90" s="92"/>
      <c r="N90" s="203">
        <v>448</v>
      </c>
      <c r="O90" s="228">
        <v>1</v>
      </c>
      <c r="P90" s="113">
        <v>11521</v>
      </c>
      <c r="Q90" s="230">
        <v>1</v>
      </c>
      <c r="R90" s="94">
        <v>51271</v>
      </c>
      <c r="S90" s="230">
        <v>1</v>
      </c>
      <c r="T90" s="94">
        <v>123836</v>
      </c>
      <c r="U90" s="230">
        <v>1</v>
      </c>
    </row>
    <row r="91" spans="1:21" ht="12" customHeight="1">
      <c r="A91" s="80" t="s">
        <v>216</v>
      </c>
      <c r="B91" s="457" t="s">
        <v>217</v>
      </c>
      <c r="C91" s="140" t="s">
        <v>218</v>
      </c>
      <c r="D91" s="141" t="s">
        <v>335</v>
      </c>
      <c r="E91" s="202">
        <v>20</v>
      </c>
      <c r="F91" s="227">
        <v>0.05988105977030517</v>
      </c>
      <c r="G91" s="112">
        <v>751</v>
      </c>
      <c r="H91" s="229">
        <v>0.08937349312720716</v>
      </c>
      <c r="I91" s="93">
        <v>3603</v>
      </c>
      <c r="J91" s="229">
        <v>0.08026287426452697</v>
      </c>
      <c r="K91" s="93">
        <v>9488</v>
      </c>
      <c r="L91" s="229">
        <v>0.08571602640607756</v>
      </c>
      <c r="M91" s="92"/>
      <c r="N91" s="202">
        <v>38</v>
      </c>
      <c r="O91" s="227">
        <v>0.08300983922841809</v>
      </c>
      <c r="P91" s="112">
        <v>692</v>
      </c>
      <c r="Q91" s="229">
        <v>0.06302572382328232</v>
      </c>
      <c r="R91" s="93">
        <v>2785</v>
      </c>
      <c r="S91" s="229">
        <v>0.0566770111909109</v>
      </c>
      <c r="T91" s="93">
        <v>7382</v>
      </c>
      <c r="U91" s="229">
        <v>0.0656193952596763</v>
      </c>
    </row>
    <row r="92" spans="2:21" ht="12" customHeight="1">
      <c r="B92" s="457"/>
      <c r="C92" s="140"/>
      <c r="D92" s="141" t="s">
        <v>336</v>
      </c>
      <c r="E92" s="202">
        <v>158</v>
      </c>
      <c r="F92" s="227">
        <v>0.48906087694927003</v>
      </c>
      <c r="G92" s="112">
        <v>3373</v>
      </c>
      <c r="H92" s="229">
        <v>0.40137631290215936</v>
      </c>
      <c r="I92" s="93">
        <v>19408</v>
      </c>
      <c r="J92" s="229">
        <v>0.40062753260862294</v>
      </c>
      <c r="K92" s="93">
        <v>48285</v>
      </c>
      <c r="L92" s="229">
        <v>0.39959893555279624</v>
      </c>
      <c r="M92" s="92"/>
      <c r="N92" s="202">
        <v>173</v>
      </c>
      <c r="O92" s="227">
        <v>0.39038702998667274</v>
      </c>
      <c r="P92" s="112">
        <v>4176</v>
      </c>
      <c r="Q92" s="229">
        <v>0.3644120200638681</v>
      </c>
      <c r="R92" s="93">
        <v>18162</v>
      </c>
      <c r="S92" s="229">
        <v>0.3552723837137702</v>
      </c>
      <c r="T92" s="93">
        <v>44601</v>
      </c>
      <c r="U92" s="229">
        <v>0.3666787133215095</v>
      </c>
    </row>
    <row r="93" spans="2:21" ht="12" customHeight="1">
      <c r="B93" s="457"/>
      <c r="C93" s="140"/>
      <c r="D93" s="141" t="s">
        <v>337</v>
      </c>
      <c r="E93" s="202">
        <v>111</v>
      </c>
      <c r="F93" s="227">
        <v>0.3386145700807202</v>
      </c>
      <c r="G93" s="112">
        <v>3186</v>
      </c>
      <c r="H93" s="229">
        <v>0.36984371222635004</v>
      </c>
      <c r="I93" s="93">
        <v>18410</v>
      </c>
      <c r="J93" s="229">
        <v>0.37380786537991106</v>
      </c>
      <c r="K93" s="93">
        <v>45814</v>
      </c>
      <c r="L93" s="229">
        <v>0.3683599113979587</v>
      </c>
      <c r="M93" s="92"/>
      <c r="N93" s="202">
        <v>164</v>
      </c>
      <c r="O93" s="227">
        <v>0.36668245849164793</v>
      </c>
      <c r="P93" s="112">
        <v>4409</v>
      </c>
      <c r="Q93" s="229">
        <v>0.3829961801231701</v>
      </c>
      <c r="R93" s="93">
        <v>19877</v>
      </c>
      <c r="S93" s="229">
        <v>0.3850190153730081</v>
      </c>
      <c r="T93" s="93">
        <v>47362</v>
      </c>
      <c r="U93" s="229">
        <v>0.37728447238456936</v>
      </c>
    </row>
    <row r="94" spans="2:21" ht="12" customHeight="1">
      <c r="B94" s="457"/>
      <c r="C94" s="140"/>
      <c r="D94" s="141" t="s">
        <v>338</v>
      </c>
      <c r="E94" s="202">
        <v>36</v>
      </c>
      <c r="F94" s="227">
        <v>0.11244349319970035</v>
      </c>
      <c r="G94" s="112">
        <v>1352</v>
      </c>
      <c r="H94" s="229">
        <v>0.13940648174430467</v>
      </c>
      <c r="I94" s="93">
        <v>7237</v>
      </c>
      <c r="J94" s="229">
        <v>0.1453017277470969</v>
      </c>
      <c r="K94" s="93">
        <v>18814</v>
      </c>
      <c r="L94" s="229">
        <v>0.14632512664294817</v>
      </c>
      <c r="M94" s="92"/>
      <c r="N94" s="202">
        <v>73</v>
      </c>
      <c r="O94" s="227">
        <v>0.15992067229325843</v>
      </c>
      <c r="P94" s="112">
        <v>2243</v>
      </c>
      <c r="Q94" s="229">
        <v>0.18956607598968592</v>
      </c>
      <c r="R94" s="93">
        <v>10444</v>
      </c>
      <c r="S94" s="229">
        <v>0.20303158972232727</v>
      </c>
      <c r="T94" s="93">
        <v>24468</v>
      </c>
      <c r="U94" s="229">
        <v>0.19041741903419623</v>
      </c>
    </row>
    <row r="95" spans="2:21" ht="12" customHeight="1">
      <c r="B95" s="457"/>
      <c r="C95" s="142"/>
      <c r="D95" s="143" t="s">
        <v>339</v>
      </c>
      <c r="E95" s="203">
        <v>325</v>
      </c>
      <c r="F95" s="228">
        <v>1</v>
      </c>
      <c r="G95" s="113">
        <v>8662</v>
      </c>
      <c r="H95" s="230">
        <v>1</v>
      </c>
      <c r="I95" s="94">
        <v>48658</v>
      </c>
      <c r="J95" s="230">
        <v>1</v>
      </c>
      <c r="K95" s="94">
        <v>122401</v>
      </c>
      <c r="L95" s="230">
        <v>1</v>
      </c>
      <c r="M95" s="92"/>
      <c r="N95" s="203">
        <v>448</v>
      </c>
      <c r="O95" s="228">
        <v>1</v>
      </c>
      <c r="P95" s="113">
        <v>11520</v>
      </c>
      <c r="Q95" s="230">
        <v>1</v>
      </c>
      <c r="R95" s="94">
        <v>51268</v>
      </c>
      <c r="S95" s="230">
        <v>1</v>
      </c>
      <c r="T95" s="94">
        <v>123813</v>
      </c>
      <c r="U95" s="230">
        <v>1</v>
      </c>
    </row>
    <row r="96" spans="1:21" ht="12" customHeight="1">
      <c r="A96" s="80" t="s">
        <v>220</v>
      </c>
      <c r="B96" s="457" t="s">
        <v>221</v>
      </c>
      <c r="C96" s="140" t="s">
        <v>222</v>
      </c>
      <c r="D96" s="141" t="s">
        <v>335</v>
      </c>
      <c r="E96" s="202">
        <v>221</v>
      </c>
      <c r="F96" s="227">
        <v>0.6759362073200638</v>
      </c>
      <c r="G96" s="112">
        <v>5822</v>
      </c>
      <c r="H96" s="229">
        <v>0.7008058474350425</v>
      </c>
      <c r="I96" s="93">
        <v>28319</v>
      </c>
      <c r="J96" s="229">
        <v>0.6138801924959911</v>
      </c>
      <c r="K96" s="93">
        <v>69796</v>
      </c>
      <c r="L96" s="229">
        <v>0.6127272197581981</v>
      </c>
      <c r="M96" s="92"/>
      <c r="N96" s="202">
        <v>265</v>
      </c>
      <c r="O96" s="227">
        <v>0.6002867503093224</v>
      </c>
      <c r="P96" s="112">
        <v>6347</v>
      </c>
      <c r="Q96" s="229">
        <v>0.5703453877819807</v>
      </c>
      <c r="R96" s="93">
        <v>22566</v>
      </c>
      <c r="S96" s="229">
        <v>0.4814983963899308</v>
      </c>
      <c r="T96" s="93">
        <v>53049</v>
      </c>
      <c r="U96" s="229">
        <v>0.48081130608150213</v>
      </c>
    </row>
    <row r="97" spans="2:21" ht="12" customHeight="1">
      <c r="B97" s="457"/>
      <c r="C97" s="140"/>
      <c r="D97" s="141" t="s">
        <v>336</v>
      </c>
      <c r="E97" s="202">
        <v>69</v>
      </c>
      <c r="F97" s="227">
        <v>0.21479081000061798</v>
      </c>
      <c r="G97" s="112">
        <v>1818</v>
      </c>
      <c r="H97" s="229">
        <v>0.18983060432719423</v>
      </c>
      <c r="I97" s="93">
        <v>13335</v>
      </c>
      <c r="J97" s="229">
        <v>0.2518589215286925</v>
      </c>
      <c r="K97" s="93">
        <v>34947</v>
      </c>
      <c r="L97" s="229">
        <v>0.2559601117681091</v>
      </c>
      <c r="M97" s="92"/>
      <c r="N97" s="202">
        <v>119</v>
      </c>
      <c r="O97" s="227">
        <v>0.261438746465903</v>
      </c>
      <c r="P97" s="112">
        <v>3160</v>
      </c>
      <c r="Q97" s="229">
        <v>0.2663164997270291</v>
      </c>
      <c r="R97" s="93">
        <v>16538</v>
      </c>
      <c r="S97" s="229">
        <v>0.3057989465683903</v>
      </c>
      <c r="T97" s="93">
        <v>40888</v>
      </c>
      <c r="U97" s="229">
        <v>0.30864856380601996</v>
      </c>
    </row>
    <row r="98" spans="2:21" ht="12" customHeight="1">
      <c r="B98" s="457"/>
      <c r="C98" s="140"/>
      <c r="D98" s="141" t="s">
        <v>337</v>
      </c>
      <c r="E98" s="202">
        <v>26</v>
      </c>
      <c r="F98" s="227">
        <v>0.0819509902468768</v>
      </c>
      <c r="G98" s="112">
        <v>709</v>
      </c>
      <c r="H98" s="229">
        <v>0.07806457116817037</v>
      </c>
      <c r="I98" s="93">
        <v>4947</v>
      </c>
      <c r="J98" s="229">
        <v>0.09515631211717254</v>
      </c>
      <c r="K98" s="93">
        <v>12629</v>
      </c>
      <c r="L98" s="229">
        <v>0.09411389500925964</v>
      </c>
      <c r="M98" s="92"/>
      <c r="N98" s="202">
        <v>50</v>
      </c>
      <c r="O98" s="227">
        <v>0.1086113171144614</v>
      </c>
      <c r="P98" s="112">
        <v>1251</v>
      </c>
      <c r="Q98" s="229">
        <v>0.1012474060524373</v>
      </c>
      <c r="R98" s="93">
        <v>7600</v>
      </c>
      <c r="S98" s="229">
        <v>0.1345629815683744</v>
      </c>
      <c r="T98" s="93">
        <v>18717</v>
      </c>
      <c r="U98" s="229">
        <v>0.13352732194196693</v>
      </c>
    </row>
    <row r="99" spans="2:21" ht="12" customHeight="1">
      <c r="B99" s="457"/>
      <c r="C99" s="140"/>
      <c r="D99" s="141" t="s">
        <v>338</v>
      </c>
      <c r="E99" s="202">
        <v>9</v>
      </c>
      <c r="F99" s="227">
        <v>0.027321992432438616</v>
      </c>
      <c r="G99" s="112">
        <v>316</v>
      </c>
      <c r="H99" s="229">
        <v>0.031298977069583074</v>
      </c>
      <c r="I99" s="93">
        <v>2041</v>
      </c>
      <c r="J99" s="229">
        <v>0.03910457385826705</v>
      </c>
      <c r="K99" s="93">
        <v>5000</v>
      </c>
      <c r="L99" s="229">
        <v>0.03719877346424894</v>
      </c>
      <c r="M99" s="92"/>
      <c r="N99" s="202">
        <v>14</v>
      </c>
      <c r="O99" s="227">
        <v>0.02966318611031134</v>
      </c>
      <c r="P99" s="112">
        <v>757</v>
      </c>
      <c r="Q99" s="229">
        <v>0.062090706438572556</v>
      </c>
      <c r="R99" s="93">
        <v>4553</v>
      </c>
      <c r="S99" s="229">
        <v>0.07813967547333041</v>
      </c>
      <c r="T99" s="93">
        <v>11153</v>
      </c>
      <c r="U99" s="229">
        <v>0.0770128081704522</v>
      </c>
    </row>
    <row r="100" spans="2:21" ht="12" customHeight="1">
      <c r="B100" s="457"/>
      <c r="C100" s="142"/>
      <c r="D100" s="143" t="s">
        <v>339</v>
      </c>
      <c r="E100" s="203">
        <v>325</v>
      </c>
      <c r="F100" s="228">
        <v>1</v>
      </c>
      <c r="G100" s="113">
        <v>8665</v>
      </c>
      <c r="H100" s="230">
        <v>1</v>
      </c>
      <c r="I100" s="94">
        <v>48642</v>
      </c>
      <c r="J100" s="230">
        <v>1</v>
      </c>
      <c r="K100" s="94">
        <v>122372</v>
      </c>
      <c r="L100" s="230">
        <v>1</v>
      </c>
      <c r="M100" s="92"/>
      <c r="N100" s="203">
        <v>448</v>
      </c>
      <c r="O100" s="228">
        <v>1</v>
      </c>
      <c r="P100" s="113">
        <v>11515</v>
      </c>
      <c r="Q100" s="230">
        <v>1</v>
      </c>
      <c r="R100" s="94">
        <v>51257</v>
      </c>
      <c r="S100" s="230">
        <v>1</v>
      </c>
      <c r="T100" s="94">
        <v>123807</v>
      </c>
      <c r="U100" s="230">
        <v>1</v>
      </c>
    </row>
    <row r="101" spans="1:21" ht="12" customHeight="1">
      <c r="A101" s="80" t="s">
        <v>223</v>
      </c>
      <c r="B101" s="457" t="s">
        <v>665</v>
      </c>
      <c r="C101" s="140" t="s">
        <v>224</v>
      </c>
      <c r="D101" s="141" t="s">
        <v>335</v>
      </c>
      <c r="E101" s="202">
        <v>14</v>
      </c>
      <c r="F101" s="227">
        <v>0.04171645489714591</v>
      </c>
      <c r="G101" s="112">
        <v>707</v>
      </c>
      <c r="H101" s="229">
        <v>0.08448176830370524</v>
      </c>
      <c r="I101" s="93">
        <v>3313</v>
      </c>
      <c r="J101" s="229">
        <v>0.0749965411714124</v>
      </c>
      <c r="K101" s="93">
        <v>7655</v>
      </c>
      <c r="L101" s="229">
        <v>0.07091230163888587</v>
      </c>
      <c r="M101" s="92"/>
      <c r="N101" s="202">
        <v>12</v>
      </c>
      <c r="O101" s="227">
        <v>0.02670079861514898</v>
      </c>
      <c r="P101" s="112">
        <v>534</v>
      </c>
      <c r="Q101" s="229">
        <v>0.049127215996721124</v>
      </c>
      <c r="R101" s="93">
        <v>2006</v>
      </c>
      <c r="S101" s="229">
        <v>0.04221094887930939</v>
      </c>
      <c r="T101" s="93">
        <v>4516</v>
      </c>
      <c r="U101" s="229">
        <v>0.04045515183198876</v>
      </c>
    </row>
    <row r="102" spans="2:21" ht="12" customHeight="1">
      <c r="B102" s="457"/>
      <c r="C102" s="140"/>
      <c r="D102" s="141" t="s">
        <v>336</v>
      </c>
      <c r="E102" s="202">
        <v>106</v>
      </c>
      <c r="F102" s="227">
        <v>0.33879126740539667</v>
      </c>
      <c r="G102" s="112">
        <v>3158</v>
      </c>
      <c r="H102" s="229">
        <v>0.36517630699161674</v>
      </c>
      <c r="I102" s="93">
        <v>18697</v>
      </c>
      <c r="J102" s="229">
        <v>0.38089954830601913</v>
      </c>
      <c r="K102" s="93">
        <v>45354</v>
      </c>
      <c r="L102" s="229">
        <v>0.37538985826991655</v>
      </c>
      <c r="M102" s="92"/>
      <c r="N102" s="202">
        <v>150</v>
      </c>
      <c r="O102" s="227">
        <v>0.3351540513180285</v>
      </c>
      <c r="P102" s="112">
        <v>3767</v>
      </c>
      <c r="Q102" s="229">
        <v>0.33865046244596225</v>
      </c>
      <c r="R102" s="93">
        <v>16738</v>
      </c>
      <c r="S102" s="229">
        <v>0.3329000023015674</v>
      </c>
      <c r="T102" s="93">
        <v>39614</v>
      </c>
      <c r="U102" s="229">
        <v>0.3307814275137707</v>
      </c>
    </row>
    <row r="103" spans="2:21" ht="12" customHeight="1">
      <c r="B103" s="457"/>
      <c r="C103" s="140"/>
      <c r="D103" s="141" t="s">
        <v>337</v>
      </c>
      <c r="E103" s="202">
        <v>126</v>
      </c>
      <c r="F103" s="227">
        <v>0.37909189564756374</v>
      </c>
      <c r="G103" s="112">
        <v>2989</v>
      </c>
      <c r="H103" s="229">
        <v>0.3454916309220213</v>
      </c>
      <c r="I103" s="93">
        <v>17201</v>
      </c>
      <c r="J103" s="229">
        <v>0.350200445465897</v>
      </c>
      <c r="K103" s="93">
        <v>43938</v>
      </c>
      <c r="L103" s="229">
        <v>0.3518523354885541</v>
      </c>
      <c r="M103" s="92"/>
      <c r="N103" s="202">
        <v>173</v>
      </c>
      <c r="O103" s="227">
        <v>0.3874865070453135</v>
      </c>
      <c r="P103" s="112">
        <v>4208</v>
      </c>
      <c r="Q103" s="229">
        <v>0.3562605811987723</v>
      </c>
      <c r="R103" s="93">
        <v>19632</v>
      </c>
      <c r="S103" s="229">
        <v>0.37763531115366866</v>
      </c>
      <c r="T103" s="93">
        <v>47313</v>
      </c>
      <c r="U103" s="229">
        <v>0.376052928347671</v>
      </c>
    </row>
    <row r="104" spans="2:21" ht="12" customHeight="1">
      <c r="B104" s="457"/>
      <c r="C104" s="140"/>
      <c r="D104" s="141" t="s">
        <v>338</v>
      </c>
      <c r="E104" s="202">
        <v>79</v>
      </c>
      <c r="F104" s="227">
        <v>0.2404003820498886</v>
      </c>
      <c r="G104" s="112">
        <v>1807</v>
      </c>
      <c r="H104" s="229">
        <v>0.20485029378267341</v>
      </c>
      <c r="I104" s="93">
        <v>9422</v>
      </c>
      <c r="J104" s="229">
        <v>0.1939034650568022</v>
      </c>
      <c r="K104" s="93">
        <v>25412</v>
      </c>
      <c r="L104" s="229">
        <v>0.20184550460244133</v>
      </c>
      <c r="M104" s="92"/>
      <c r="N104" s="202">
        <v>113</v>
      </c>
      <c r="O104" s="227">
        <v>0.25065864302150587</v>
      </c>
      <c r="P104" s="112">
        <v>3008</v>
      </c>
      <c r="Q104" s="229">
        <v>0.25596174035854846</v>
      </c>
      <c r="R104" s="93">
        <v>12882</v>
      </c>
      <c r="S104" s="229">
        <v>0.24725373766547862</v>
      </c>
      <c r="T104" s="93">
        <v>32362</v>
      </c>
      <c r="U104" s="229">
        <v>0.25271049230650183</v>
      </c>
    </row>
    <row r="105" spans="2:21" ht="12" customHeight="1">
      <c r="B105" s="457"/>
      <c r="C105" s="142"/>
      <c r="D105" s="143" t="s">
        <v>339</v>
      </c>
      <c r="E105" s="203">
        <v>325</v>
      </c>
      <c r="F105" s="228">
        <v>1</v>
      </c>
      <c r="G105" s="113">
        <v>8661</v>
      </c>
      <c r="H105" s="230">
        <v>1</v>
      </c>
      <c r="I105" s="94">
        <v>48633</v>
      </c>
      <c r="J105" s="230">
        <v>1</v>
      </c>
      <c r="K105" s="94">
        <v>122359</v>
      </c>
      <c r="L105" s="230">
        <v>1</v>
      </c>
      <c r="M105" s="92"/>
      <c r="N105" s="203">
        <v>448</v>
      </c>
      <c r="O105" s="228">
        <v>1</v>
      </c>
      <c r="P105" s="113">
        <v>11517</v>
      </c>
      <c r="Q105" s="230">
        <v>1</v>
      </c>
      <c r="R105" s="94">
        <v>51258</v>
      </c>
      <c r="S105" s="230">
        <v>1</v>
      </c>
      <c r="T105" s="94">
        <v>123805</v>
      </c>
      <c r="U105" s="230">
        <v>1</v>
      </c>
    </row>
    <row r="106" spans="1:21" ht="12" customHeight="1">
      <c r="A106" s="80" t="s">
        <v>225</v>
      </c>
      <c r="B106" s="457" t="s">
        <v>226</v>
      </c>
      <c r="C106" s="140" t="s">
        <v>227</v>
      </c>
      <c r="D106" s="141" t="s">
        <v>335</v>
      </c>
      <c r="E106" s="202">
        <v>47</v>
      </c>
      <c r="F106" s="227">
        <v>0.14572329940623133</v>
      </c>
      <c r="G106" s="112">
        <v>1471</v>
      </c>
      <c r="H106" s="229">
        <v>0.1730952721736058</v>
      </c>
      <c r="I106" s="93">
        <v>8549</v>
      </c>
      <c r="J106" s="229">
        <v>0.1809467309053404</v>
      </c>
      <c r="K106" s="93">
        <v>19652</v>
      </c>
      <c r="L106" s="229">
        <v>0.16750747450132847</v>
      </c>
      <c r="M106" s="92"/>
      <c r="N106" s="202">
        <v>66</v>
      </c>
      <c r="O106" s="227">
        <v>0.14908102880822982</v>
      </c>
      <c r="P106" s="112">
        <v>1392</v>
      </c>
      <c r="Q106" s="229">
        <v>0.12104302699683209</v>
      </c>
      <c r="R106" s="93">
        <v>6675</v>
      </c>
      <c r="S106" s="229">
        <v>0.13089718546326673</v>
      </c>
      <c r="T106" s="93">
        <v>15479</v>
      </c>
      <c r="U106" s="229">
        <v>0.12546269768777654</v>
      </c>
    </row>
    <row r="107" spans="2:21" ht="12" customHeight="1">
      <c r="B107" s="457"/>
      <c r="C107" s="140"/>
      <c r="D107" s="141" t="s">
        <v>336</v>
      </c>
      <c r="E107" s="202">
        <v>107</v>
      </c>
      <c r="F107" s="227">
        <v>0.33783714540518917</v>
      </c>
      <c r="G107" s="112">
        <v>2886</v>
      </c>
      <c r="H107" s="229">
        <v>0.33191355628980695</v>
      </c>
      <c r="I107" s="93">
        <v>17244</v>
      </c>
      <c r="J107" s="229">
        <v>0.34536322308891654</v>
      </c>
      <c r="K107" s="93">
        <v>42459</v>
      </c>
      <c r="L107" s="229">
        <v>0.3414587134188522</v>
      </c>
      <c r="M107" s="92"/>
      <c r="N107" s="202">
        <v>163</v>
      </c>
      <c r="O107" s="227">
        <v>0.37045759188026145</v>
      </c>
      <c r="P107" s="112">
        <v>3952</v>
      </c>
      <c r="Q107" s="229">
        <v>0.3398478075116608</v>
      </c>
      <c r="R107" s="93">
        <v>18920</v>
      </c>
      <c r="S107" s="229">
        <v>0.3607629532356553</v>
      </c>
      <c r="T107" s="93">
        <v>44851</v>
      </c>
      <c r="U107" s="229">
        <v>0.3529531388549078</v>
      </c>
    </row>
    <row r="108" spans="2:21" ht="12" customHeight="1">
      <c r="B108" s="457"/>
      <c r="C108" s="140"/>
      <c r="D108" s="141" t="s">
        <v>337</v>
      </c>
      <c r="E108" s="202">
        <v>99</v>
      </c>
      <c r="F108" s="227">
        <v>0.30203494989823226</v>
      </c>
      <c r="G108" s="112">
        <v>2233</v>
      </c>
      <c r="H108" s="229">
        <v>0.26485491783309106</v>
      </c>
      <c r="I108" s="93">
        <v>12270</v>
      </c>
      <c r="J108" s="229">
        <v>0.2579796213309054</v>
      </c>
      <c r="K108" s="93">
        <v>31579</v>
      </c>
      <c r="L108" s="229">
        <v>0.26265800402563483</v>
      </c>
      <c r="M108" s="92"/>
      <c r="N108" s="202">
        <v>122</v>
      </c>
      <c r="O108" s="227">
        <v>0.27238892513114915</v>
      </c>
      <c r="P108" s="112">
        <v>3217</v>
      </c>
      <c r="Q108" s="229">
        <v>0.2858722527368542</v>
      </c>
      <c r="R108" s="93">
        <v>13788</v>
      </c>
      <c r="S108" s="229">
        <v>0.27188662258997137</v>
      </c>
      <c r="T108" s="93">
        <v>33133</v>
      </c>
      <c r="U108" s="229">
        <v>0.27310852508060235</v>
      </c>
    </row>
    <row r="109" spans="2:21" ht="12" customHeight="1">
      <c r="B109" s="457"/>
      <c r="C109" s="140"/>
      <c r="D109" s="141" t="s">
        <v>338</v>
      </c>
      <c r="E109" s="202">
        <v>71</v>
      </c>
      <c r="F109" s="227">
        <v>0.2144046052903428</v>
      </c>
      <c r="G109" s="112">
        <v>2073</v>
      </c>
      <c r="H109" s="229">
        <v>0.23013625370350965</v>
      </c>
      <c r="I109" s="93">
        <v>10567</v>
      </c>
      <c r="J109" s="229">
        <v>0.21571042467492757</v>
      </c>
      <c r="K109" s="93">
        <v>28650</v>
      </c>
      <c r="L109" s="229">
        <v>0.22837580805402258</v>
      </c>
      <c r="M109" s="92"/>
      <c r="N109" s="202">
        <v>95</v>
      </c>
      <c r="O109" s="227">
        <v>0.2080724541803563</v>
      </c>
      <c r="P109" s="112">
        <v>2948</v>
      </c>
      <c r="Q109" s="229">
        <v>0.2532369127546596</v>
      </c>
      <c r="R109" s="93">
        <v>11843</v>
      </c>
      <c r="S109" s="229">
        <v>0.23645323871114748</v>
      </c>
      <c r="T109" s="93">
        <v>30283</v>
      </c>
      <c r="U109" s="229">
        <v>0.24847563837661377</v>
      </c>
    </row>
    <row r="110" spans="2:21" ht="12" customHeight="1">
      <c r="B110" s="457"/>
      <c r="C110" s="142"/>
      <c r="D110" s="143" t="s">
        <v>339</v>
      </c>
      <c r="E110" s="203">
        <v>324</v>
      </c>
      <c r="F110" s="228">
        <v>1</v>
      </c>
      <c r="G110" s="113">
        <v>8663</v>
      </c>
      <c r="H110" s="230">
        <v>1</v>
      </c>
      <c r="I110" s="94">
        <v>48630</v>
      </c>
      <c r="J110" s="230">
        <v>1</v>
      </c>
      <c r="K110" s="94">
        <v>122340</v>
      </c>
      <c r="L110" s="230">
        <v>1</v>
      </c>
      <c r="M110" s="92"/>
      <c r="N110" s="203">
        <v>446</v>
      </c>
      <c r="O110" s="228">
        <v>1</v>
      </c>
      <c r="P110" s="113">
        <v>11509</v>
      </c>
      <c r="Q110" s="230">
        <v>1</v>
      </c>
      <c r="R110" s="94">
        <v>51226</v>
      </c>
      <c r="S110" s="230">
        <v>1</v>
      </c>
      <c r="T110" s="94">
        <v>123746</v>
      </c>
      <c r="U110" s="230">
        <v>1</v>
      </c>
    </row>
    <row r="111" spans="1:21" ht="12" customHeight="1">
      <c r="A111" s="80" t="s">
        <v>228</v>
      </c>
      <c r="B111" s="457" t="s">
        <v>229</v>
      </c>
      <c r="C111" s="140" t="s">
        <v>320</v>
      </c>
      <c r="D111" s="141" t="s">
        <v>335</v>
      </c>
      <c r="E111" s="204">
        <v>37</v>
      </c>
      <c r="F111" s="231">
        <v>0.12570403542818775</v>
      </c>
      <c r="G111" s="117">
        <v>1167</v>
      </c>
      <c r="H111" s="240">
        <v>0.1416724170177615</v>
      </c>
      <c r="I111" s="157">
        <v>5469</v>
      </c>
      <c r="J111" s="240">
        <v>0.13143828280880912</v>
      </c>
      <c r="K111" s="157">
        <v>12624</v>
      </c>
      <c r="L111" s="240">
        <v>0.11854524110116006</v>
      </c>
      <c r="M111" s="92"/>
      <c r="N111" s="204">
        <v>50</v>
      </c>
      <c r="O111" s="231">
        <v>0.11434453123063712</v>
      </c>
      <c r="P111" s="117">
        <v>1203</v>
      </c>
      <c r="Q111" s="240">
        <v>0.10985674403823692</v>
      </c>
      <c r="R111" s="157">
        <v>4867</v>
      </c>
      <c r="S111" s="240">
        <v>0.10401892973568533</v>
      </c>
      <c r="T111" s="157">
        <v>11058</v>
      </c>
      <c r="U111" s="240">
        <v>0.09753442230246055</v>
      </c>
    </row>
    <row r="112" spans="2:21" ht="12" customHeight="1">
      <c r="B112" s="457"/>
      <c r="C112" s="140"/>
      <c r="D112" s="141" t="s">
        <v>336</v>
      </c>
      <c r="E112" s="202">
        <v>99</v>
      </c>
      <c r="F112" s="227">
        <v>0.3066401475804815</v>
      </c>
      <c r="G112" s="112">
        <v>2911</v>
      </c>
      <c r="H112" s="229">
        <v>0.3343375357847206</v>
      </c>
      <c r="I112" s="93">
        <v>16706</v>
      </c>
      <c r="J112" s="229">
        <v>0.339883122342007</v>
      </c>
      <c r="K112" s="93">
        <v>40745</v>
      </c>
      <c r="L112" s="229">
        <v>0.336690099379941</v>
      </c>
      <c r="M112" s="92"/>
      <c r="N112" s="202">
        <v>146</v>
      </c>
      <c r="O112" s="227">
        <v>0.33131358751498846</v>
      </c>
      <c r="P112" s="112">
        <v>4056</v>
      </c>
      <c r="Q112" s="229">
        <v>0.3527752431623117</v>
      </c>
      <c r="R112" s="93">
        <v>18317</v>
      </c>
      <c r="S112" s="229">
        <v>0.35809669131676364</v>
      </c>
      <c r="T112" s="93">
        <v>43253</v>
      </c>
      <c r="U112" s="229">
        <v>0.34804458233747065</v>
      </c>
    </row>
    <row r="113" spans="2:21" ht="12" customHeight="1">
      <c r="B113" s="457"/>
      <c r="C113" s="140"/>
      <c r="D113" s="141" t="s">
        <v>337</v>
      </c>
      <c r="E113" s="202">
        <v>101</v>
      </c>
      <c r="F113" s="227">
        <v>0.30590533249745405</v>
      </c>
      <c r="G113" s="112">
        <v>2386</v>
      </c>
      <c r="H113" s="229">
        <v>0.2775444251204534</v>
      </c>
      <c r="I113" s="93">
        <v>14245</v>
      </c>
      <c r="J113" s="229">
        <v>0.28459506920743466</v>
      </c>
      <c r="K113" s="93">
        <v>36111</v>
      </c>
      <c r="L113" s="229">
        <v>0.2880982131197127</v>
      </c>
      <c r="M113" s="92"/>
      <c r="N113" s="202">
        <v>144</v>
      </c>
      <c r="O113" s="227">
        <v>0.31910219185446737</v>
      </c>
      <c r="P113" s="112">
        <v>3358</v>
      </c>
      <c r="Q113" s="229">
        <v>0.29253780228146326</v>
      </c>
      <c r="R113" s="93">
        <v>15393</v>
      </c>
      <c r="S113" s="229">
        <v>0.2957015641867101</v>
      </c>
      <c r="T113" s="93">
        <v>37230</v>
      </c>
      <c r="U113" s="229">
        <v>0.29814725140091464</v>
      </c>
    </row>
    <row r="114" spans="2:21" ht="12" customHeight="1">
      <c r="B114" s="457"/>
      <c r="C114" s="140"/>
      <c r="D114" s="141" t="s">
        <v>338</v>
      </c>
      <c r="E114" s="202">
        <v>88</v>
      </c>
      <c r="F114" s="227">
        <v>0.2617504844938718</v>
      </c>
      <c r="G114" s="112">
        <v>2200</v>
      </c>
      <c r="H114" s="229">
        <v>0.2464456220770791</v>
      </c>
      <c r="I114" s="93">
        <v>12223</v>
      </c>
      <c r="J114" s="229">
        <v>0.24408352564184285</v>
      </c>
      <c r="K114" s="93">
        <v>32875</v>
      </c>
      <c r="L114" s="229">
        <v>0.2566664463989994</v>
      </c>
      <c r="M114" s="92"/>
      <c r="N114" s="202">
        <v>108</v>
      </c>
      <c r="O114" s="227">
        <v>0.23523968939990333</v>
      </c>
      <c r="P114" s="112">
        <v>2887</v>
      </c>
      <c r="Q114" s="229">
        <v>0.24483021051799306</v>
      </c>
      <c r="R114" s="93">
        <v>12651</v>
      </c>
      <c r="S114" s="229">
        <v>0.24218281476087988</v>
      </c>
      <c r="T114" s="93">
        <v>32211</v>
      </c>
      <c r="U114" s="229">
        <v>0.2562737439590548</v>
      </c>
    </row>
    <row r="115" spans="2:21" ht="12" customHeight="1">
      <c r="B115" s="457"/>
      <c r="C115" s="142"/>
      <c r="D115" s="143" t="s">
        <v>339</v>
      </c>
      <c r="E115" s="203">
        <v>325</v>
      </c>
      <c r="F115" s="228">
        <v>1</v>
      </c>
      <c r="G115" s="113">
        <v>8664</v>
      </c>
      <c r="H115" s="230">
        <v>1</v>
      </c>
      <c r="I115" s="94">
        <v>48643</v>
      </c>
      <c r="J115" s="230">
        <v>1</v>
      </c>
      <c r="K115" s="94">
        <v>122355</v>
      </c>
      <c r="L115" s="230">
        <v>1</v>
      </c>
      <c r="M115" s="92"/>
      <c r="N115" s="203">
        <v>448</v>
      </c>
      <c r="O115" s="228">
        <v>1</v>
      </c>
      <c r="P115" s="113">
        <v>11504</v>
      </c>
      <c r="Q115" s="230">
        <v>1</v>
      </c>
      <c r="R115" s="94">
        <v>51228</v>
      </c>
      <c r="S115" s="230">
        <v>1</v>
      </c>
      <c r="T115" s="94">
        <v>123752</v>
      </c>
      <c r="U115" s="230">
        <v>1</v>
      </c>
    </row>
    <row r="116" spans="1:21" ht="12" customHeight="1">
      <c r="A116" s="80" t="s">
        <v>14</v>
      </c>
      <c r="B116" s="457" t="s">
        <v>679</v>
      </c>
      <c r="C116" s="140" t="s">
        <v>321</v>
      </c>
      <c r="D116" s="141" t="s">
        <v>19</v>
      </c>
      <c r="E116" s="202">
        <v>14</v>
      </c>
      <c r="F116" s="227">
        <v>0.045013677778437046</v>
      </c>
      <c r="G116" s="112">
        <v>471</v>
      </c>
      <c r="H116" s="229">
        <v>0.05224089836918443</v>
      </c>
      <c r="I116" s="93">
        <v>2478</v>
      </c>
      <c r="J116" s="229">
        <v>0.05237504019451917</v>
      </c>
      <c r="K116" s="93">
        <v>7202</v>
      </c>
      <c r="L116" s="229">
        <v>0.05629407973657927</v>
      </c>
      <c r="M116" s="92"/>
      <c r="N116" s="202">
        <v>33</v>
      </c>
      <c r="O116" s="227">
        <v>0.07725145634025334</v>
      </c>
      <c r="P116" s="112">
        <v>1004</v>
      </c>
      <c r="Q116" s="229">
        <v>0.08462358560295913</v>
      </c>
      <c r="R116" s="93">
        <v>4184</v>
      </c>
      <c r="S116" s="229">
        <v>0.08380019247691924</v>
      </c>
      <c r="T116" s="93">
        <v>11562</v>
      </c>
      <c r="U116" s="229">
        <v>0.08939889953196663</v>
      </c>
    </row>
    <row r="117" spans="2:21" ht="12" customHeight="1">
      <c r="B117" s="457"/>
      <c r="C117" s="140"/>
      <c r="D117" s="141" t="s">
        <v>15</v>
      </c>
      <c r="E117" s="202">
        <v>80</v>
      </c>
      <c r="F117" s="227">
        <v>0.25157480403699095</v>
      </c>
      <c r="G117" s="112">
        <v>2378</v>
      </c>
      <c r="H117" s="229">
        <v>0.27387694650775524</v>
      </c>
      <c r="I117" s="93">
        <v>12968</v>
      </c>
      <c r="J117" s="229">
        <v>0.2690698209919183</v>
      </c>
      <c r="K117" s="93">
        <v>33907</v>
      </c>
      <c r="L117" s="229">
        <v>0.27463860690463426</v>
      </c>
      <c r="M117" s="92"/>
      <c r="N117" s="202">
        <v>128</v>
      </c>
      <c r="O117" s="227">
        <v>0.2902866977162497</v>
      </c>
      <c r="P117" s="112">
        <v>3688</v>
      </c>
      <c r="Q117" s="229">
        <v>0.32043828739463004</v>
      </c>
      <c r="R117" s="93">
        <v>15980</v>
      </c>
      <c r="S117" s="229">
        <v>0.31011970814038436</v>
      </c>
      <c r="T117" s="93">
        <v>39295</v>
      </c>
      <c r="U117" s="229">
        <v>0.31084105191198563</v>
      </c>
    </row>
    <row r="118" spans="2:21" ht="12" customHeight="1">
      <c r="B118" s="457"/>
      <c r="C118" s="140"/>
      <c r="D118" s="141" t="s">
        <v>16</v>
      </c>
      <c r="E118" s="202">
        <v>139</v>
      </c>
      <c r="F118" s="227">
        <v>0.43464005391471305</v>
      </c>
      <c r="G118" s="112">
        <v>3485</v>
      </c>
      <c r="H118" s="229">
        <v>0.4130845854011833</v>
      </c>
      <c r="I118" s="93">
        <v>20021</v>
      </c>
      <c r="J118" s="229">
        <v>0.4150352040703995</v>
      </c>
      <c r="K118" s="93">
        <v>49214</v>
      </c>
      <c r="L118" s="229">
        <v>0.4105525260641487</v>
      </c>
      <c r="M118" s="92"/>
      <c r="N118" s="202">
        <v>179</v>
      </c>
      <c r="O118" s="227">
        <v>0.39868832012001576</v>
      </c>
      <c r="P118" s="112">
        <v>4211</v>
      </c>
      <c r="Q118" s="229">
        <v>0.3687257143629162</v>
      </c>
      <c r="R118" s="93">
        <v>19135</v>
      </c>
      <c r="S118" s="229">
        <v>0.3764284497546499</v>
      </c>
      <c r="T118" s="93">
        <v>44925</v>
      </c>
      <c r="U118" s="229">
        <v>0.3697325948558297</v>
      </c>
    </row>
    <row r="119" spans="2:21" ht="12" customHeight="1">
      <c r="B119" s="457"/>
      <c r="C119" s="140"/>
      <c r="D119" s="141" t="s">
        <v>17</v>
      </c>
      <c r="E119" s="202">
        <v>91</v>
      </c>
      <c r="F119" s="227">
        <v>0.2687714642698547</v>
      </c>
      <c r="G119" s="112">
        <v>2255</v>
      </c>
      <c r="H119" s="229">
        <v>0.26079756972189716</v>
      </c>
      <c r="I119" s="93">
        <v>12760</v>
      </c>
      <c r="J119" s="229">
        <v>0.2635199347432955</v>
      </c>
      <c r="K119" s="93">
        <v>31130</v>
      </c>
      <c r="L119" s="229">
        <v>0.25851478729445454</v>
      </c>
      <c r="M119" s="92"/>
      <c r="N119" s="202">
        <v>107</v>
      </c>
      <c r="O119" s="227">
        <v>0.23377352582347816</v>
      </c>
      <c r="P119" s="112">
        <v>2547</v>
      </c>
      <c r="Q119" s="229">
        <v>0.22621241263950131</v>
      </c>
      <c r="R119" s="93">
        <v>11683</v>
      </c>
      <c r="S119" s="229">
        <v>0.22965164962807091</v>
      </c>
      <c r="T119" s="93">
        <v>27408</v>
      </c>
      <c r="U119" s="229">
        <v>0.23002745370014083</v>
      </c>
    </row>
    <row r="120" spans="2:21" ht="12" customHeight="1">
      <c r="B120" s="457"/>
      <c r="C120" s="142"/>
      <c r="D120" s="143" t="s">
        <v>339</v>
      </c>
      <c r="E120" s="203">
        <v>324</v>
      </c>
      <c r="F120" s="228">
        <v>1</v>
      </c>
      <c r="G120" s="113">
        <v>8589</v>
      </c>
      <c r="H120" s="230">
        <v>1</v>
      </c>
      <c r="I120" s="94">
        <v>48227</v>
      </c>
      <c r="J120" s="230">
        <v>1</v>
      </c>
      <c r="K120" s="94">
        <v>121453</v>
      </c>
      <c r="L120" s="230">
        <v>1</v>
      </c>
      <c r="M120" s="92"/>
      <c r="N120" s="203">
        <v>447</v>
      </c>
      <c r="O120" s="228">
        <v>1</v>
      </c>
      <c r="P120" s="113">
        <v>11450</v>
      </c>
      <c r="Q120" s="230">
        <v>1</v>
      </c>
      <c r="R120" s="94">
        <v>50982</v>
      </c>
      <c r="S120" s="230">
        <v>1</v>
      </c>
      <c r="T120" s="94">
        <v>123190</v>
      </c>
      <c r="U120" s="230">
        <v>1</v>
      </c>
    </row>
    <row r="121" spans="1:21" ht="12" customHeight="1">
      <c r="A121" s="80" t="s">
        <v>173</v>
      </c>
      <c r="B121" s="457" t="s">
        <v>680</v>
      </c>
      <c r="C121" s="140" t="s">
        <v>322</v>
      </c>
      <c r="D121" s="141" t="s">
        <v>19</v>
      </c>
      <c r="E121" s="202">
        <v>5</v>
      </c>
      <c r="F121" s="227">
        <v>0.014068314511518043</v>
      </c>
      <c r="G121" s="112">
        <v>281</v>
      </c>
      <c r="H121" s="229">
        <v>0.035107495214355064</v>
      </c>
      <c r="I121" s="93">
        <v>1139</v>
      </c>
      <c r="J121" s="229">
        <v>0.026097183344850967</v>
      </c>
      <c r="K121" s="93">
        <v>2598</v>
      </c>
      <c r="L121" s="229">
        <v>0.024673079572604777</v>
      </c>
      <c r="M121" s="92"/>
      <c r="N121" s="202">
        <v>3</v>
      </c>
      <c r="O121" s="227">
        <v>0.006278744462845597</v>
      </c>
      <c r="P121" s="112">
        <v>188</v>
      </c>
      <c r="Q121" s="229">
        <v>0.01716930948023529</v>
      </c>
      <c r="R121" s="93">
        <v>758</v>
      </c>
      <c r="S121" s="229">
        <v>0.016296084256687146</v>
      </c>
      <c r="T121" s="93">
        <v>1676</v>
      </c>
      <c r="U121" s="229">
        <v>0.015085500437385725</v>
      </c>
    </row>
    <row r="122" spans="2:21" ht="12" customHeight="1">
      <c r="B122" s="457"/>
      <c r="C122" s="140"/>
      <c r="D122" s="141" t="s">
        <v>15</v>
      </c>
      <c r="E122" s="202">
        <v>76</v>
      </c>
      <c r="F122" s="227">
        <v>0.2309088491206917</v>
      </c>
      <c r="G122" s="112">
        <v>2002</v>
      </c>
      <c r="H122" s="229">
        <v>0.23662898604501792</v>
      </c>
      <c r="I122" s="93">
        <v>10198</v>
      </c>
      <c r="J122" s="229">
        <v>0.22585025450161364</v>
      </c>
      <c r="K122" s="93">
        <v>23503</v>
      </c>
      <c r="L122" s="229">
        <v>0.20663810144176697</v>
      </c>
      <c r="M122" s="92"/>
      <c r="N122" s="202">
        <v>75</v>
      </c>
      <c r="O122" s="227">
        <v>0.17209468733205882</v>
      </c>
      <c r="P122" s="112">
        <v>1874</v>
      </c>
      <c r="Q122" s="229">
        <v>0.16270929332137316</v>
      </c>
      <c r="R122" s="93">
        <v>7729</v>
      </c>
      <c r="S122" s="229">
        <v>0.15645422924604752</v>
      </c>
      <c r="T122" s="93">
        <v>17682</v>
      </c>
      <c r="U122" s="229">
        <v>0.1496838668560909</v>
      </c>
    </row>
    <row r="123" spans="2:21" ht="12" customHeight="1">
      <c r="B123" s="457"/>
      <c r="C123" s="140"/>
      <c r="D123" s="141" t="s">
        <v>16</v>
      </c>
      <c r="E123" s="202">
        <v>148</v>
      </c>
      <c r="F123" s="227">
        <v>0.4556433514576715</v>
      </c>
      <c r="G123" s="112">
        <v>3794</v>
      </c>
      <c r="H123" s="229">
        <v>0.4448832820184181</v>
      </c>
      <c r="I123" s="93">
        <v>22272</v>
      </c>
      <c r="J123" s="229">
        <v>0.45433551250314763</v>
      </c>
      <c r="K123" s="93">
        <v>54945</v>
      </c>
      <c r="L123" s="229">
        <v>0.4535502450977263</v>
      </c>
      <c r="M123" s="92"/>
      <c r="N123" s="202">
        <v>170</v>
      </c>
      <c r="O123" s="227">
        <v>0.3817307854374718</v>
      </c>
      <c r="P123" s="112">
        <v>5069</v>
      </c>
      <c r="Q123" s="229">
        <v>0.4450707029077078</v>
      </c>
      <c r="R123" s="93">
        <v>22396</v>
      </c>
      <c r="S123" s="229">
        <v>0.438520107076306</v>
      </c>
      <c r="T123" s="93">
        <v>53254</v>
      </c>
      <c r="U123" s="229">
        <v>0.4352202931017674</v>
      </c>
    </row>
    <row r="124" spans="2:21" ht="12" customHeight="1">
      <c r="B124" s="457"/>
      <c r="C124" s="140"/>
      <c r="D124" s="141" t="s">
        <v>17</v>
      </c>
      <c r="E124" s="202">
        <v>95</v>
      </c>
      <c r="F124" s="227">
        <v>0.29937948491011435</v>
      </c>
      <c r="G124" s="112">
        <v>2508</v>
      </c>
      <c r="H124" s="229">
        <v>0.28338023672222795</v>
      </c>
      <c r="I124" s="93">
        <v>14587</v>
      </c>
      <c r="J124" s="229">
        <v>0.2937170496505211</v>
      </c>
      <c r="K124" s="93">
        <v>40343</v>
      </c>
      <c r="L124" s="229">
        <v>0.31513857388769756</v>
      </c>
      <c r="M124" s="92"/>
      <c r="N124" s="202">
        <v>199</v>
      </c>
      <c r="O124" s="227">
        <v>0.43989578276762137</v>
      </c>
      <c r="P124" s="112">
        <v>4311</v>
      </c>
      <c r="Q124" s="229">
        <v>0.3750506942906884</v>
      </c>
      <c r="R124" s="93">
        <v>20079</v>
      </c>
      <c r="S124" s="229">
        <v>0.3887295794209687</v>
      </c>
      <c r="T124" s="93">
        <v>50526</v>
      </c>
      <c r="U124" s="229">
        <v>0.4000103396047029</v>
      </c>
    </row>
    <row r="125" spans="2:21" ht="12" customHeight="1">
      <c r="B125" s="457"/>
      <c r="C125" s="142"/>
      <c r="D125" s="143" t="s">
        <v>339</v>
      </c>
      <c r="E125" s="203">
        <v>324</v>
      </c>
      <c r="F125" s="228">
        <v>1</v>
      </c>
      <c r="G125" s="113">
        <v>8585</v>
      </c>
      <c r="H125" s="230">
        <v>1</v>
      </c>
      <c r="I125" s="94">
        <v>48196</v>
      </c>
      <c r="J125" s="230">
        <v>1</v>
      </c>
      <c r="K125" s="94">
        <v>121389</v>
      </c>
      <c r="L125" s="230">
        <v>1</v>
      </c>
      <c r="M125" s="92"/>
      <c r="N125" s="203">
        <v>447</v>
      </c>
      <c r="O125" s="228">
        <v>1</v>
      </c>
      <c r="P125" s="113">
        <v>11442</v>
      </c>
      <c r="Q125" s="230">
        <v>1</v>
      </c>
      <c r="R125" s="94">
        <v>50962</v>
      </c>
      <c r="S125" s="230">
        <v>1</v>
      </c>
      <c r="T125" s="94">
        <v>123138</v>
      </c>
      <c r="U125" s="230">
        <v>1</v>
      </c>
    </row>
    <row r="126" spans="1:21" ht="12" customHeight="1">
      <c r="A126" s="80" t="s">
        <v>176</v>
      </c>
      <c r="B126" s="457" t="s">
        <v>18</v>
      </c>
      <c r="C126" s="140" t="s">
        <v>323</v>
      </c>
      <c r="D126" s="141" t="s">
        <v>19</v>
      </c>
      <c r="E126" s="202">
        <v>17</v>
      </c>
      <c r="F126" s="227">
        <v>0.04745576792029375</v>
      </c>
      <c r="G126" s="112">
        <v>516</v>
      </c>
      <c r="H126" s="229">
        <v>0.0585670400538085</v>
      </c>
      <c r="I126" s="93">
        <v>2481</v>
      </c>
      <c r="J126" s="229">
        <v>0.05642645785446012</v>
      </c>
      <c r="K126" s="93">
        <v>5636</v>
      </c>
      <c r="L126" s="229">
        <v>0.052034063608073326</v>
      </c>
      <c r="M126" s="92"/>
      <c r="N126" s="202">
        <v>21</v>
      </c>
      <c r="O126" s="227">
        <v>0.04778957748943229</v>
      </c>
      <c r="P126" s="112">
        <v>479</v>
      </c>
      <c r="Q126" s="229">
        <v>0.04348538333223214</v>
      </c>
      <c r="R126" s="93">
        <v>1779</v>
      </c>
      <c r="S126" s="229">
        <v>0.037963047430599306</v>
      </c>
      <c r="T126" s="93">
        <v>3990</v>
      </c>
      <c r="U126" s="229">
        <v>0.03615103105369648</v>
      </c>
    </row>
    <row r="127" spans="2:21" ht="12" customHeight="1">
      <c r="B127" s="457"/>
      <c r="C127" s="140"/>
      <c r="D127" s="141" t="s">
        <v>15</v>
      </c>
      <c r="E127" s="202">
        <v>113</v>
      </c>
      <c r="F127" s="227">
        <v>0.3485194114761092</v>
      </c>
      <c r="G127" s="112">
        <v>2714</v>
      </c>
      <c r="H127" s="229">
        <v>0.32783059078459154</v>
      </c>
      <c r="I127" s="93">
        <v>14700</v>
      </c>
      <c r="J127" s="229">
        <v>0.3122015281114168</v>
      </c>
      <c r="K127" s="93">
        <v>34881</v>
      </c>
      <c r="L127" s="229">
        <v>0.3001425388645442</v>
      </c>
      <c r="M127" s="92"/>
      <c r="N127" s="202">
        <v>107</v>
      </c>
      <c r="O127" s="227">
        <v>0.2410259028808884</v>
      </c>
      <c r="P127" s="112">
        <v>2713</v>
      </c>
      <c r="Q127" s="229">
        <v>0.24197225760034335</v>
      </c>
      <c r="R127" s="93">
        <v>11620</v>
      </c>
      <c r="S127" s="229">
        <v>0.23388559502196488</v>
      </c>
      <c r="T127" s="93">
        <v>27512</v>
      </c>
      <c r="U127" s="229">
        <v>0.23521770611249992</v>
      </c>
    </row>
    <row r="128" spans="2:21" ht="12" customHeight="1">
      <c r="B128" s="457"/>
      <c r="C128" s="140"/>
      <c r="D128" s="141" t="s">
        <v>16</v>
      </c>
      <c r="E128" s="202">
        <v>134</v>
      </c>
      <c r="F128" s="227">
        <v>0.42320601717066275</v>
      </c>
      <c r="G128" s="112">
        <v>3441</v>
      </c>
      <c r="H128" s="229">
        <v>0.39676268418633054</v>
      </c>
      <c r="I128" s="93">
        <v>20360</v>
      </c>
      <c r="J128" s="229">
        <v>0.4111920743839331</v>
      </c>
      <c r="K128" s="93">
        <v>51091</v>
      </c>
      <c r="L128" s="229">
        <v>0.41468889269164194</v>
      </c>
      <c r="M128" s="92"/>
      <c r="N128" s="202">
        <v>152</v>
      </c>
      <c r="O128" s="227">
        <v>0.3379279438115623</v>
      </c>
      <c r="P128" s="112">
        <v>4690</v>
      </c>
      <c r="Q128" s="229">
        <v>0.4062791585808648</v>
      </c>
      <c r="R128" s="93">
        <v>21152</v>
      </c>
      <c r="S128" s="229">
        <v>0.4133870866632824</v>
      </c>
      <c r="T128" s="93">
        <v>50476</v>
      </c>
      <c r="U128" s="229">
        <v>0.4087235344852195</v>
      </c>
    </row>
    <row r="129" spans="2:21" ht="12" customHeight="1">
      <c r="B129" s="457"/>
      <c r="C129" s="140"/>
      <c r="D129" s="141" t="s">
        <v>17</v>
      </c>
      <c r="E129" s="202">
        <v>60</v>
      </c>
      <c r="F129" s="227">
        <v>0.18081880343293005</v>
      </c>
      <c r="G129" s="112">
        <v>1904</v>
      </c>
      <c r="H129" s="229">
        <v>0.2168396849752926</v>
      </c>
      <c r="I129" s="93">
        <v>10629</v>
      </c>
      <c r="J129" s="229">
        <v>0.22017993965032223</v>
      </c>
      <c r="K129" s="93">
        <v>29714</v>
      </c>
      <c r="L129" s="229">
        <v>0.23313450483555323</v>
      </c>
      <c r="M129" s="92"/>
      <c r="N129" s="202">
        <v>167</v>
      </c>
      <c r="O129" s="227">
        <v>0.3732565758181138</v>
      </c>
      <c r="P129" s="112">
        <v>3559</v>
      </c>
      <c r="Q129" s="229">
        <v>0.3082632004865632</v>
      </c>
      <c r="R129" s="93">
        <v>16396</v>
      </c>
      <c r="S129" s="229">
        <v>0.3147642708841752</v>
      </c>
      <c r="T129" s="93">
        <v>41129</v>
      </c>
      <c r="U129" s="229">
        <v>0.31990772834850617</v>
      </c>
    </row>
    <row r="130" spans="2:21" ht="12" customHeight="1">
      <c r="B130" s="457"/>
      <c r="C130" s="142"/>
      <c r="D130" s="143" t="s">
        <v>339</v>
      </c>
      <c r="E130" s="203">
        <v>324</v>
      </c>
      <c r="F130" s="228">
        <v>1</v>
      </c>
      <c r="G130" s="113">
        <v>8575</v>
      </c>
      <c r="H130" s="230">
        <v>1</v>
      </c>
      <c r="I130" s="94">
        <v>48170</v>
      </c>
      <c r="J130" s="230">
        <v>1</v>
      </c>
      <c r="K130" s="94">
        <v>121322</v>
      </c>
      <c r="L130" s="230">
        <v>1</v>
      </c>
      <c r="M130" s="92"/>
      <c r="N130" s="203">
        <v>447</v>
      </c>
      <c r="O130" s="228">
        <v>1</v>
      </c>
      <c r="P130" s="113">
        <v>11441</v>
      </c>
      <c r="Q130" s="230">
        <v>1</v>
      </c>
      <c r="R130" s="94">
        <v>50947</v>
      </c>
      <c r="S130" s="230">
        <v>1</v>
      </c>
      <c r="T130" s="94">
        <v>123107</v>
      </c>
      <c r="U130" s="230">
        <v>1</v>
      </c>
    </row>
    <row r="131" spans="1:21" ht="12" customHeight="1">
      <c r="A131" s="80" t="s">
        <v>179</v>
      </c>
      <c r="B131" s="457" t="s">
        <v>20</v>
      </c>
      <c r="C131" s="140" t="s">
        <v>324</v>
      </c>
      <c r="D131" s="141" t="s">
        <v>19</v>
      </c>
      <c r="E131" s="202">
        <v>19</v>
      </c>
      <c r="F131" s="227">
        <v>0.06525904382523967</v>
      </c>
      <c r="G131" s="112">
        <v>561</v>
      </c>
      <c r="H131" s="229">
        <v>0.06767651824950756</v>
      </c>
      <c r="I131" s="93">
        <v>2667</v>
      </c>
      <c r="J131" s="229">
        <v>0.06027454109366694</v>
      </c>
      <c r="K131" s="93">
        <v>6686</v>
      </c>
      <c r="L131" s="229">
        <v>0.06083516986590372</v>
      </c>
      <c r="M131" s="92"/>
      <c r="N131" s="202">
        <v>36</v>
      </c>
      <c r="O131" s="227">
        <v>0.08158413954051325</v>
      </c>
      <c r="P131" s="112">
        <v>651</v>
      </c>
      <c r="Q131" s="229">
        <v>0.05951642955989578</v>
      </c>
      <c r="R131" s="93">
        <v>2483</v>
      </c>
      <c r="S131" s="229">
        <v>0.05461517455644706</v>
      </c>
      <c r="T131" s="93">
        <v>5981</v>
      </c>
      <c r="U131" s="229">
        <v>0.05453307851655537</v>
      </c>
    </row>
    <row r="132" spans="2:21" ht="12" customHeight="1">
      <c r="B132" s="457"/>
      <c r="C132" s="140"/>
      <c r="D132" s="141" t="s">
        <v>15</v>
      </c>
      <c r="E132" s="202">
        <v>97</v>
      </c>
      <c r="F132" s="227">
        <v>0.28775942136347893</v>
      </c>
      <c r="G132" s="112">
        <v>2474</v>
      </c>
      <c r="H132" s="229">
        <v>0.29758348253219224</v>
      </c>
      <c r="I132" s="93">
        <v>13917</v>
      </c>
      <c r="J132" s="229">
        <v>0.2926764476273773</v>
      </c>
      <c r="K132" s="93">
        <v>34405</v>
      </c>
      <c r="L132" s="229">
        <v>0.29040455047251307</v>
      </c>
      <c r="M132" s="92"/>
      <c r="N132" s="202">
        <v>105</v>
      </c>
      <c r="O132" s="227">
        <v>0.23916749893662634</v>
      </c>
      <c r="P132" s="112">
        <v>2812</v>
      </c>
      <c r="Q132" s="229">
        <v>0.2505359821720837</v>
      </c>
      <c r="R132" s="93">
        <v>12238</v>
      </c>
      <c r="S132" s="229">
        <v>0.2445553908091031</v>
      </c>
      <c r="T132" s="93">
        <v>29419</v>
      </c>
      <c r="U132" s="229">
        <v>0.2479708833199417</v>
      </c>
    </row>
    <row r="133" spans="2:21" ht="12" customHeight="1">
      <c r="B133" s="457"/>
      <c r="C133" s="140"/>
      <c r="D133" s="141" t="s">
        <v>16</v>
      </c>
      <c r="E133" s="202">
        <v>133</v>
      </c>
      <c r="F133" s="227">
        <v>0.40988676858070244</v>
      </c>
      <c r="G133" s="112">
        <v>3512</v>
      </c>
      <c r="H133" s="229">
        <v>0.4086472806330817</v>
      </c>
      <c r="I133" s="93">
        <v>20493</v>
      </c>
      <c r="J133" s="229">
        <v>0.41588157934000874</v>
      </c>
      <c r="K133" s="93">
        <v>51066</v>
      </c>
      <c r="L133" s="229">
        <v>0.41537561161746334</v>
      </c>
      <c r="M133" s="92"/>
      <c r="N133" s="202">
        <v>147</v>
      </c>
      <c r="O133" s="227">
        <v>0.32534152242894016</v>
      </c>
      <c r="P133" s="112">
        <v>4531</v>
      </c>
      <c r="Q133" s="229">
        <v>0.39630047580676897</v>
      </c>
      <c r="R133" s="93">
        <v>20657</v>
      </c>
      <c r="S133" s="229">
        <v>0.40056657136417456</v>
      </c>
      <c r="T133" s="93">
        <v>49456</v>
      </c>
      <c r="U133" s="229">
        <v>0.3964732834751247</v>
      </c>
    </row>
    <row r="134" spans="2:21" ht="12" customHeight="1">
      <c r="B134" s="457"/>
      <c r="C134" s="140"/>
      <c r="D134" s="141" t="s">
        <v>17</v>
      </c>
      <c r="E134" s="202">
        <v>75</v>
      </c>
      <c r="F134" s="227">
        <v>0.2370947662305745</v>
      </c>
      <c r="G134" s="112">
        <v>2030</v>
      </c>
      <c r="H134" s="229">
        <v>0.22609271858524174</v>
      </c>
      <c r="I134" s="93">
        <v>11103</v>
      </c>
      <c r="J134" s="229">
        <v>0.2311674319390853</v>
      </c>
      <c r="K134" s="93">
        <v>29205</v>
      </c>
      <c r="L134" s="229">
        <v>0.23338466804393715</v>
      </c>
      <c r="M134" s="92"/>
      <c r="N134" s="202">
        <v>159</v>
      </c>
      <c r="O134" s="227">
        <v>0.35390683909391685</v>
      </c>
      <c r="P134" s="112">
        <v>3448</v>
      </c>
      <c r="Q134" s="229">
        <v>0.2936471124612536</v>
      </c>
      <c r="R134" s="93">
        <v>15575</v>
      </c>
      <c r="S134" s="229">
        <v>0.30026286327030055</v>
      </c>
      <c r="T134" s="93">
        <v>38250</v>
      </c>
      <c r="U134" s="229">
        <v>0.3010227546882832</v>
      </c>
    </row>
    <row r="135" spans="2:21" ht="12" customHeight="1">
      <c r="B135" s="457"/>
      <c r="C135" s="142"/>
      <c r="D135" s="143" t="s">
        <v>339</v>
      </c>
      <c r="E135" s="203">
        <v>324</v>
      </c>
      <c r="F135" s="228">
        <v>1</v>
      </c>
      <c r="G135" s="113">
        <v>8577</v>
      </c>
      <c r="H135" s="230">
        <v>1</v>
      </c>
      <c r="I135" s="94">
        <v>48180</v>
      </c>
      <c r="J135" s="230">
        <v>1</v>
      </c>
      <c r="K135" s="94">
        <v>121362</v>
      </c>
      <c r="L135" s="230">
        <v>1</v>
      </c>
      <c r="M135" s="92"/>
      <c r="N135" s="203">
        <v>447</v>
      </c>
      <c r="O135" s="228">
        <v>1</v>
      </c>
      <c r="P135" s="113">
        <v>11442</v>
      </c>
      <c r="Q135" s="230">
        <v>1</v>
      </c>
      <c r="R135" s="94">
        <v>50953</v>
      </c>
      <c r="S135" s="230">
        <v>1</v>
      </c>
      <c r="T135" s="94">
        <v>123106</v>
      </c>
      <c r="U135" s="230">
        <v>1</v>
      </c>
    </row>
    <row r="136" spans="1:21" ht="12" customHeight="1">
      <c r="A136" s="80" t="s">
        <v>181</v>
      </c>
      <c r="B136" s="457" t="s">
        <v>21</v>
      </c>
      <c r="C136" s="140" t="s">
        <v>233</v>
      </c>
      <c r="D136" s="141" t="s">
        <v>19</v>
      </c>
      <c r="E136" s="202">
        <v>12</v>
      </c>
      <c r="F136" s="227">
        <v>0.034328706955944685</v>
      </c>
      <c r="G136" s="112">
        <v>475</v>
      </c>
      <c r="H136" s="229">
        <v>0.05841109496228557</v>
      </c>
      <c r="I136" s="93">
        <v>1991</v>
      </c>
      <c r="J136" s="229">
        <v>0.047501477788525294</v>
      </c>
      <c r="K136" s="93">
        <v>4664</v>
      </c>
      <c r="L136" s="229">
        <v>0.04323204896531248</v>
      </c>
      <c r="M136" s="92"/>
      <c r="N136" s="202">
        <v>19</v>
      </c>
      <c r="O136" s="227">
        <v>0.042193860685518655</v>
      </c>
      <c r="P136" s="112">
        <v>379</v>
      </c>
      <c r="Q136" s="229">
        <v>0.03485095686532395</v>
      </c>
      <c r="R136" s="93">
        <v>1383</v>
      </c>
      <c r="S136" s="229">
        <v>0.03102054410830129</v>
      </c>
      <c r="T136" s="93">
        <v>3366</v>
      </c>
      <c r="U136" s="229">
        <v>0.03162016069602279</v>
      </c>
    </row>
    <row r="137" spans="2:21" ht="12" customHeight="1">
      <c r="B137" s="457"/>
      <c r="C137" s="140"/>
      <c r="D137" s="141" t="s">
        <v>15</v>
      </c>
      <c r="E137" s="202">
        <v>72</v>
      </c>
      <c r="F137" s="227">
        <v>0.22228970744355042</v>
      </c>
      <c r="G137" s="112">
        <v>2206</v>
      </c>
      <c r="H137" s="229">
        <v>0.2637643110477975</v>
      </c>
      <c r="I137" s="93">
        <v>11532</v>
      </c>
      <c r="J137" s="229">
        <v>0.2505643310132085</v>
      </c>
      <c r="K137" s="93">
        <v>28136</v>
      </c>
      <c r="L137" s="229">
        <v>0.24052660645945467</v>
      </c>
      <c r="M137" s="92"/>
      <c r="N137" s="202">
        <v>82</v>
      </c>
      <c r="O137" s="227">
        <v>0.18589103578081084</v>
      </c>
      <c r="P137" s="112">
        <v>2213</v>
      </c>
      <c r="Q137" s="229">
        <v>0.19660764119454555</v>
      </c>
      <c r="R137" s="93">
        <v>8716</v>
      </c>
      <c r="S137" s="229">
        <v>0.17994876713877275</v>
      </c>
      <c r="T137" s="93">
        <v>20998</v>
      </c>
      <c r="U137" s="229">
        <v>0.18084777881565664</v>
      </c>
    </row>
    <row r="138" spans="2:21" ht="12" customHeight="1">
      <c r="B138" s="457"/>
      <c r="C138" s="140"/>
      <c r="D138" s="141" t="s">
        <v>16</v>
      </c>
      <c r="E138" s="202">
        <v>136</v>
      </c>
      <c r="F138" s="227">
        <v>0.42806901023372634</v>
      </c>
      <c r="G138" s="112">
        <v>3413</v>
      </c>
      <c r="H138" s="229">
        <v>0.40024525079228157</v>
      </c>
      <c r="I138" s="93">
        <v>20166</v>
      </c>
      <c r="J138" s="229">
        <v>0.41202308303129626</v>
      </c>
      <c r="K138" s="93">
        <v>49504</v>
      </c>
      <c r="L138" s="229">
        <v>0.40648066939644983</v>
      </c>
      <c r="M138" s="92"/>
      <c r="N138" s="202">
        <v>152</v>
      </c>
      <c r="O138" s="227">
        <v>0.3428598384514026</v>
      </c>
      <c r="P138" s="112">
        <v>4360</v>
      </c>
      <c r="Q138" s="229">
        <v>0.3785125342200209</v>
      </c>
      <c r="R138" s="93">
        <v>19300</v>
      </c>
      <c r="S138" s="229">
        <v>0.38069108456515266</v>
      </c>
      <c r="T138" s="93">
        <v>46027</v>
      </c>
      <c r="U138" s="229">
        <v>0.3722967011596557</v>
      </c>
    </row>
    <row r="139" spans="2:21" ht="12" customHeight="1">
      <c r="B139" s="457"/>
      <c r="C139" s="140"/>
      <c r="D139" s="141" t="s">
        <v>17</v>
      </c>
      <c r="E139" s="202">
        <v>104</v>
      </c>
      <c r="F139" s="227">
        <v>0.31531257536677393</v>
      </c>
      <c r="G139" s="112">
        <v>2487</v>
      </c>
      <c r="H139" s="229">
        <v>0.2775793431976557</v>
      </c>
      <c r="I139" s="93">
        <v>14494</v>
      </c>
      <c r="J139" s="229">
        <v>0.28991110816711047</v>
      </c>
      <c r="K139" s="93">
        <v>39065</v>
      </c>
      <c r="L139" s="229">
        <v>0.30976067517858275</v>
      </c>
      <c r="M139" s="92"/>
      <c r="N139" s="202">
        <v>194</v>
      </c>
      <c r="O139" s="227">
        <v>0.42905526508226516</v>
      </c>
      <c r="P139" s="112">
        <v>4495</v>
      </c>
      <c r="Q139" s="229">
        <v>0.390028867720115</v>
      </c>
      <c r="R139" s="93">
        <v>21559</v>
      </c>
      <c r="S139" s="229">
        <v>0.4083396041877834</v>
      </c>
      <c r="T139" s="93">
        <v>52740</v>
      </c>
      <c r="U139" s="229">
        <v>0.41523535932860944</v>
      </c>
    </row>
    <row r="140" spans="2:21" ht="12" customHeight="1">
      <c r="B140" s="457"/>
      <c r="C140" s="142"/>
      <c r="D140" s="143" t="s">
        <v>339</v>
      </c>
      <c r="E140" s="203">
        <v>324</v>
      </c>
      <c r="F140" s="228">
        <v>1</v>
      </c>
      <c r="G140" s="113">
        <v>8581</v>
      </c>
      <c r="H140" s="230">
        <v>1</v>
      </c>
      <c r="I140" s="94">
        <v>48183</v>
      </c>
      <c r="J140" s="230">
        <v>1</v>
      </c>
      <c r="K140" s="94">
        <v>121369</v>
      </c>
      <c r="L140" s="230">
        <v>1</v>
      </c>
      <c r="M140" s="92"/>
      <c r="N140" s="203">
        <v>447</v>
      </c>
      <c r="O140" s="228">
        <v>1</v>
      </c>
      <c r="P140" s="113">
        <v>11447</v>
      </c>
      <c r="Q140" s="230">
        <v>1</v>
      </c>
      <c r="R140" s="94">
        <v>50958</v>
      </c>
      <c r="S140" s="230">
        <v>1</v>
      </c>
      <c r="T140" s="94">
        <v>123131</v>
      </c>
      <c r="U140" s="230">
        <v>1</v>
      </c>
    </row>
    <row r="141" spans="1:21" ht="12" customHeight="1">
      <c r="A141" s="91" t="s">
        <v>513</v>
      </c>
      <c r="B141" s="457" t="s">
        <v>23</v>
      </c>
      <c r="C141" s="140" t="s">
        <v>243</v>
      </c>
      <c r="D141" s="141" t="s">
        <v>24</v>
      </c>
      <c r="E141" s="202">
        <v>2</v>
      </c>
      <c r="F141" s="227">
        <v>0.008483067475265485</v>
      </c>
      <c r="G141" s="112">
        <v>59</v>
      </c>
      <c r="H141" s="229">
        <v>0.008536950673575105</v>
      </c>
      <c r="I141" s="93">
        <v>264</v>
      </c>
      <c r="J141" s="229">
        <v>0.007657721805591578</v>
      </c>
      <c r="K141" s="93">
        <v>644</v>
      </c>
      <c r="L141" s="229">
        <v>0.007135200136060905</v>
      </c>
      <c r="M141" s="92"/>
      <c r="N141" s="202">
        <v>4</v>
      </c>
      <c r="O141" s="227">
        <v>0.008637842678408598</v>
      </c>
      <c r="P141" s="112">
        <v>146</v>
      </c>
      <c r="Q141" s="229">
        <v>0.013035595900358011</v>
      </c>
      <c r="R141" s="93">
        <v>624</v>
      </c>
      <c r="S141" s="229">
        <v>0.013293169250902754</v>
      </c>
      <c r="T141" s="93">
        <v>1357</v>
      </c>
      <c r="U141" s="229">
        <v>0.012160357493939358</v>
      </c>
    </row>
    <row r="142" spans="2:21" ht="12" customHeight="1">
      <c r="B142" s="457"/>
      <c r="C142" s="140"/>
      <c r="D142" s="141" t="s">
        <v>25</v>
      </c>
      <c r="E142" s="202">
        <v>77</v>
      </c>
      <c r="F142" s="227">
        <v>0.25983793682517925</v>
      </c>
      <c r="G142" s="112">
        <v>1992</v>
      </c>
      <c r="H142" s="229">
        <v>0.26278764594249804</v>
      </c>
      <c r="I142" s="93">
        <v>8848</v>
      </c>
      <c r="J142" s="229">
        <v>0.2174387020912677</v>
      </c>
      <c r="K142" s="93">
        <v>20620</v>
      </c>
      <c r="L142" s="229">
        <v>0.2022783094923475</v>
      </c>
      <c r="M142" s="92"/>
      <c r="N142" s="202">
        <v>134</v>
      </c>
      <c r="O142" s="227">
        <v>0.31146076520855526</v>
      </c>
      <c r="P142" s="112">
        <v>3315</v>
      </c>
      <c r="Q142" s="229">
        <v>0.3084278871444219</v>
      </c>
      <c r="R142" s="93">
        <v>13083</v>
      </c>
      <c r="S142" s="229">
        <v>0.2784509408301572</v>
      </c>
      <c r="T142" s="93">
        <v>29683</v>
      </c>
      <c r="U142" s="229">
        <v>0.2637039161160167</v>
      </c>
    </row>
    <row r="143" spans="2:21" ht="12" customHeight="1">
      <c r="B143" s="457"/>
      <c r="C143" s="140"/>
      <c r="D143" s="141" t="s">
        <v>26</v>
      </c>
      <c r="E143" s="202">
        <v>146</v>
      </c>
      <c r="F143" s="227">
        <v>0.44468294690144594</v>
      </c>
      <c r="G143" s="112">
        <v>3819</v>
      </c>
      <c r="H143" s="229">
        <v>0.4405265147071069</v>
      </c>
      <c r="I143" s="93">
        <v>20700</v>
      </c>
      <c r="J143" s="229">
        <v>0.43648106904622797</v>
      </c>
      <c r="K143" s="93">
        <v>49294</v>
      </c>
      <c r="L143" s="229">
        <v>0.4273969622623747</v>
      </c>
      <c r="M143" s="92"/>
      <c r="N143" s="202">
        <v>169</v>
      </c>
      <c r="O143" s="227">
        <v>0.3734776591577905</v>
      </c>
      <c r="P143" s="112">
        <v>4366</v>
      </c>
      <c r="Q143" s="229">
        <v>0.3780976534757116</v>
      </c>
      <c r="R143" s="93">
        <v>19921</v>
      </c>
      <c r="S143" s="229">
        <v>0.3886328447812504</v>
      </c>
      <c r="T143" s="93">
        <v>46854</v>
      </c>
      <c r="U143" s="229">
        <v>0.38658612784522783</v>
      </c>
    </row>
    <row r="144" spans="2:21" ht="12" customHeight="1">
      <c r="B144" s="457"/>
      <c r="C144" s="140"/>
      <c r="D144" s="141" t="s">
        <v>27</v>
      </c>
      <c r="E144" s="202">
        <v>72</v>
      </c>
      <c r="F144" s="227">
        <v>0.21023998298492155</v>
      </c>
      <c r="G144" s="112">
        <v>1859</v>
      </c>
      <c r="H144" s="229">
        <v>0.19463707520772403</v>
      </c>
      <c r="I144" s="93">
        <v>12845</v>
      </c>
      <c r="J144" s="229">
        <v>0.2350827065746362</v>
      </c>
      <c r="K144" s="93">
        <v>34178</v>
      </c>
      <c r="L144" s="229">
        <v>0.2486071988183558</v>
      </c>
      <c r="M144" s="92"/>
      <c r="N144" s="202">
        <v>101</v>
      </c>
      <c r="O144" s="227">
        <v>0.2229309838061101</v>
      </c>
      <c r="P144" s="112">
        <v>2176</v>
      </c>
      <c r="Q144" s="229">
        <v>0.18544816859991625</v>
      </c>
      <c r="R144" s="93">
        <v>10545</v>
      </c>
      <c r="S144" s="229">
        <v>0.19523660044687713</v>
      </c>
      <c r="T144" s="93">
        <v>27156</v>
      </c>
      <c r="U144" s="229">
        <v>0.2052909110832813</v>
      </c>
    </row>
    <row r="145" spans="2:21" ht="12" customHeight="1">
      <c r="B145" s="457"/>
      <c r="C145" s="140"/>
      <c r="D145" s="141" t="s">
        <v>28</v>
      </c>
      <c r="E145" s="202">
        <v>25</v>
      </c>
      <c r="F145" s="227">
        <v>0.07675606581318334</v>
      </c>
      <c r="G145" s="112">
        <v>844</v>
      </c>
      <c r="H145" s="229">
        <v>0.093511813469113</v>
      </c>
      <c r="I145" s="93">
        <v>5471</v>
      </c>
      <c r="J145" s="229">
        <v>0.10333980048241992</v>
      </c>
      <c r="K145" s="93">
        <v>16461</v>
      </c>
      <c r="L145" s="229">
        <v>0.11458232929067849</v>
      </c>
      <c r="M145" s="92"/>
      <c r="N145" s="202">
        <v>38</v>
      </c>
      <c r="O145" s="227">
        <v>0.08349274914913239</v>
      </c>
      <c r="P145" s="112">
        <v>1423</v>
      </c>
      <c r="Q145" s="229">
        <v>0.11499069487959757</v>
      </c>
      <c r="R145" s="93">
        <v>6681</v>
      </c>
      <c r="S145" s="229">
        <v>0.12438644469083576</v>
      </c>
      <c r="T145" s="93">
        <v>17820</v>
      </c>
      <c r="U145" s="229">
        <v>0.1322586874614386</v>
      </c>
    </row>
    <row r="146" spans="2:21" ht="12" customHeight="1">
      <c r="B146" s="457"/>
      <c r="C146" s="142"/>
      <c r="D146" s="143" t="s">
        <v>339</v>
      </c>
      <c r="E146" s="203">
        <v>322</v>
      </c>
      <c r="F146" s="228">
        <v>1</v>
      </c>
      <c r="G146" s="113">
        <v>8573</v>
      </c>
      <c r="H146" s="230">
        <v>1</v>
      </c>
      <c r="I146" s="94">
        <v>48128</v>
      </c>
      <c r="J146" s="230">
        <v>1</v>
      </c>
      <c r="K146" s="94">
        <v>121197</v>
      </c>
      <c r="L146" s="230">
        <v>1</v>
      </c>
      <c r="M146" s="92"/>
      <c r="N146" s="203">
        <v>446</v>
      </c>
      <c r="O146" s="228">
        <v>1</v>
      </c>
      <c r="P146" s="113">
        <v>11426</v>
      </c>
      <c r="Q146" s="230">
        <v>1</v>
      </c>
      <c r="R146" s="94">
        <v>50854</v>
      </c>
      <c r="S146" s="230">
        <v>1</v>
      </c>
      <c r="T146" s="94">
        <v>122870</v>
      </c>
      <c r="U146" s="230">
        <v>1</v>
      </c>
    </row>
    <row r="147" spans="1:21" ht="12" customHeight="1">
      <c r="A147" s="80" t="s">
        <v>173</v>
      </c>
      <c r="B147" s="457" t="s">
        <v>275</v>
      </c>
      <c r="C147" s="140" t="s">
        <v>245</v>
      </c>
      <c r="D147" s="141" t="s">
        <v>24</v>
      </c>
      <c r="E147" s="204">
        <v>60</v>
      </c>
      <c r="F147" s="231">
        <v>0.19254756525328953</v>
      </c>
      <c r="G147" s="117">
        <v>1998</v>
      </c>
      <c r="H147" s="240">
        <v>0.24340872500366836</v>
      </c>
      <c r="I147" s="157">
        <v>12072</v>
      </c>
      <c r="J147" s="240">
        <v>0.25689138008619183</v>
      </c>
      <c r="K147" s="157">
        <v>29079</v>
      </c>
      <c r="L147" s="240">
        <v>0.24722492105046878</v>
      </c>
      <c r="M147" s="92"/>
      <c r="N147" s="204">
        <v>79</v>
      </c>
      <c r="O147" s="231">
        <v>0.1732523861207493</v>
      </c>
      <c r="P147" s="117">
        <v>2212</v>
      </c>
      <c r="Q147" s="240">
        <v>0.19946305133324693</v>
      </c>
      <c r="R147" s="157">
        <v>10321</v>
      </c>
      <c r="S147" s="240">
        <v>0.20989268124622557</v>
      </c>
      <c r="T147" s="157">
        <v>23895</v>
      </c>
      <c r="U147" s="240">
        <v>0.19874589894103045</v>
      </c>
    </row>
    <row r="148" spans="2:21" ht="12" customHeight="1">
      <c r="B148" s="457"/>
      <c r="C148" s="140"/>
      <c r="D148" s="141" t="s">
        <v>25</v>
      </c>
      <c r="E148" s="202">
        <v>171</v>
      </c>
      <c r="F148" s="227">
        <v>0.5180199851631647</v>
      </c>
      <c r="G148" s="112">
        <v>4580</v>
      </c>
      <c r="H148" s="229">
        <v>0.5296833935919049</v>
      </c>
      <c r="I148" s="93">
        <v>26679</v>
      </c>
      <c r="J148" s="229">
        <v>0.5427172330054871</v>
      </c>
      <c r="K148" s="93">
        <v>67882</v>
      </c>
      <c r="L148" s="229">
        <v>0.5503987671977042</v>
      </c>
      <c r="M148" s="92"/>
      <c r="N148" s="202">
        <v>244</v>
      </c>
      <c r="O148" s="227">
        <v>0.5445993771030146</v>
      </c>
      <c r="P148" s="112">
        <v>5934</v>
      </c>
      <c r="Q148" s="229">
        <v>0.5223934941803863</v>
      </c>
      <c r="R148" s="93">
        <v>27380</v>
      </c>
      <c r="S148" s="229">
        <v>0.5310821950120724</v>
      </c>
      <c r="T148" s="93">
        <v>66810</v>
      </c>
      <c r="U148" s="229">
        <v>0.5405375037230774</v>
      </c>
    </row>
    <row r="149" spans="2:21" ht="12" customHeight="1">
      <c r="B149" s="457"/>
      <c r="C149" s="140"/>
      <c r="D149" s="141" t="s">
        <v>26</v>
      </c>
      <c r="E149" s="202">
        <v>53</v>
      </c>
      <c r="F149" s="227">
        <v>0.16196226864275542</v>
      </c>
      <c r="G149" s="112">
        <v>1212</v>
      </c>
      <c r="H149" s="229">
        <v>0.13888145903039728</v>
      </c>
      <c r="I149" s="93">
        <v>6016</v>
      </c>
      <c r="J149" s="229">
        <v>0.12666431993459773</v>
      </c>
      <c r="K149" s="93">
        <v>15859</v>
      </c>
      <c r="L149" s="229">
        <v>0.12979148540715613</v>
      </c>
      <c r="M149" s="92"/>
      <c r="N149" s="202">
        <v>75</v>
      </c>
      <c r="O149" s="227">
        <v>0.16953502676009014</v>
      </c>
      <c r="P149" s="112">
        <v>1954</v>
      </c>
      <c r="Q149" s="229">
        <v>0.1648195318472667</v>
      </c>
      <c r="R149" s="93">
        <v>8018</v>
      </c>
      <c r="S149" s="229">
        <v>0.1582773338827114</v>
      </c>
      <c r="T149" s="93">
        <v>19736</v>
      </c>
      <c r="U149" s="229">
        <v>0.15980675947649686</v>
      </c>
    </row>
    <row r="150" spans="2:21" ht="12" customHeight="1">
      <c r="B150" s="457"/>
      <c r="C150" s="140"/>
      <c r="D150" s="141" t="s">
        <v>27</v>
      </c>
      <c r="E150" s="202">
        <v>20</v>
      </c>
      <c r="F150" s="227">
        <v>0.07333975729043317</v>
      </c>
      <c r="G150" s="112">
        <v>392</v>
      </c>
      <c r="H150" s="229">
        <v>0.0445493421723182</v>
      </c>
      <c r="I150" s="93">
        <v>1767</v>
      </c>
      <c r="J150" s="229">
        <v>0.03870648496147928</v>
      </c>
      <c r="K150" s="93">
        <v>4470</v>
      </c>
      <c r="L150" s="229">
        <v>0.03904469516487627</v>
      </c>
      <c r="M150" s="92"/>
      <c r="N150" s="202">
        <v>15</v>
      </c>
      <c r="O150" s="227">
        <v>0.034556996614610376</v>
      </c>
      <c r="P150" s="112">
        <v>643</v>
      </c>
      <c r="Q150" s="229">
        <v>0.056751219216727704</v>
      </c>
      <c r="R150" s="93">
        <v>2624</v>
      </c>
      <c r="S150" s="229">
        <v>0.051961184088460184</v>
      </c>
      <c r="T150" s="93">
        <v>6510</v>
      </c>
      <c r="U150" s="229">
        <v>0.0527369505114983</v>
      </c>
    </row>
    <row r="151" spans="2:21" ht="12" customHeight="1">
      <c r="B151" s="457"/>
      <c r="C151" s="140"/>
      <c r="D151" s="141" t="s">
        <v>28</v>
      </c>
      <c r="E151" s="202">
        <v>18</v>
      </c>
      <c r="F151" s="227">
        <v>0.05413042365035319</v>
      </c>
      <c r="G151" s="112">
        <v>393</v>
      </c>
      <c r="H151" s="229">
        <v>0.04347708020172062</v>
      </c>
      <c r="I151" s="93">
        <v>1608</v>
      </c>
      <c r="J151" s="229">
        <v>0.035020582012401304</v>
      </c>
      <c r="K151" s="93">
        <v>3940</v>
      </c>
      <c r="L151" s="229">
        <v>0.0335401311796039</v>
      </c>
      <c r="M151" s="92"/>
      <c r="N151" s="202">
        <v>34</v>
      </c>
      <c r="O151" s="227">
        <v>0.0780562134015335</v>
      </c>
      <c r="P151" s="112">
        <v>683</v>
      </c>
      <c r="Q151" s="229">
        <v>0.05657270342239194</v>
      </c>
      <c r="R151" s="93">
        <v>2520</v>
      </c>
      <c r="S151" s="229">
        <v>0.048786605770535604</v>
      </c>
      <c r="T151" s="93">
        <v>5944</v>
      </c>
      <c r="U151" s="229">
        <v>0.048172887347810465</v>
      </c>
    </row>
    <row r="152" spans="2:21" ht="12" customHeight="1">
      <c r="B152" s="457"/>
      <c r="C152" s="142"/>
      <c r="D152" s="143" t="s">
        <v>339</v>
      </c>
      <c r="E152" s="203">
        <v>322</v>
      </c>
      <c r="F152" s="228">
        <v>1</v>
      </c>
      <c r="G152" s="113">
        <v>8575</v>
      </c>
      <c r="H152" s="230">
        <v>1</v>
      </c>
      <c r="I152" s="94">
        <v>48142</v>
      </c>
      <c r="J152" s="230">
        <v>1</v>
      </c>
      <c r="K152" s="94">
        <v>121230</v>
      </c>
      <c r="L152" s="230">
        <v>1</v>
      </c>
      <c r="M152" s="92"/>
      <c r="N152" s="203">
        <v>447</v>
      </c>
      <c r="O152" s="228">
        <v>1</v>
      </c>
      <c r="P152" s="113">
        <v>11426</v>
      </c>
      <c r="Q152" s="230">
        <v>1</v>
      </c>
      <c r="R152" s="94">
        <v>50863</v>
      </c>
      <c r="S152" s="230">
        <v>1</v>
      </c>
      <c r="T152" s="94">
        <v>122895</v>
      </c>
      <c r="U152" s="230">
        <v>1</v>
      </c>
    </row>
    <row r="153" spans="1:21" ht="12" customHeight="1">
      <c r="A153" s="80" t="s">
        <v>176</v>
      </c>
      <c r="B153" s="457" t="s">
        <v>524</v>
      </c>
      <c r="C153" s="140" t="s">
        <v>246</v>
      </c>
      <c r="D153" s="141" t="s">
        <v>24</v>
      </c>
      <c r="E153" s="202">
        <v>268</v>
      </c>
      <c r="F153" s="227">
        <v>0.8330921202396787</v>
      </c>
      <c r="G153" s="112">
        <v>6929</v>
      </c>
      <c r="H153" s="229">
        <v>0.7956831584481019</v>
      </c>
      <c r="I153" s="93">
        <v>40413</v>
      </c>
      <c r="J153" s="229">
        <v>0.8154159324854985</v>
      </c>
      <c r="K153" s="93">
        <v>100784</v>
      </c>
      <c r="L153" s="229">
        <v>0.8193249761143224</v>
      </c>
      <c r="M153" s="92"/>
      <c r="N153" s="202">
        <v>206</v>
      </c>
      <c r="O153" s="227">
        <v>0.4616154875141836</v>
      </c>
      <c r="P153" s="112">
        <v>5783</v>
      </c>
      <c r="Q153" s="229">
        <v>0.5110140293308154</v>
      </c>
      <c r="R153" s="93">
        <v>24474</v>
      </c>
      <c r="S153" s="229">
        <v>0.48657364911190615</v>
      </c>
      <c r="T153" s="93">
        <v>57293</v>
      </c>
      <c r="U153" s="229">
        <v>0.4846873883399554</v>
      </c>
    </row>
    <row r="154" spans="2:21" ht="12" customHeight="1">
      <c r="B154" s="457"/>
      <c r="C154" s="140"/>
      <c r="D154" s="141" t="s">
        <v>25</v>
      </c>
      <c r="E154" s="202">
        <v>42</v>
      </c>
      <c r="F154" s="227">
        <v>0.12919344091724272</v>
      </c>
      <c r="G154" s="112">
        <v>1210</v>
      </c>
      <c r="H154" s="229">
        <v>0.14973187296473778</v>
      </c>
      <c r="I154" s="93">
        <v>5791</v>
      </c>
      <c r="J154" s="229">
        <v>0.13177324172218685</v>
      </c>
      <c r="K154" s="93">
        <v>15768</v>
      </c>
      <c r="L154" s="229">
        <v>0.13491377840664615</v>
      </c>
      <c r="M154" s="92"/>
      <c r="N154" s="202">
        <v>203</v>
      </c>
      <c r="O154" s="227">
        <v>0.45474364017927643</v>
      </c>
      <c r="P154" s="112">
        <v>4673</v>
      </c>
      <c r="Q154" s="229">
        <v>0.40353331583010593</v>
      </c>
      <c r="R154" s="93">
        <v>22163</v>
      </c>
      <c r="S154" s="229">
        <v>0.423510441989504</v>
      </c>
      <c r="T154" s="93">
        <v>55232</v>
      </c>
      <c r="U154" s="229">
        <v>0.42890206556566063</v>
      </c>
    </row>
    <row r="155" spans="2:21" ht="12" customHeight="1">
      <c r="B155" s="457"/>
      <c r="C155" s="140"/>
      <c r="D155" s="141" t="s">
        <v>26</v>
      </c>
      <c r="E155" s="202">
        <v>7</v>
      </c>
      <c r="F155" s="227">
        <v>0.02167942017014765</v>
      </c>
      <c r="G155" s="112">
        <v>259</v>
      </c>
      <c r="H155" s="229">
        <v>0.031020899888368505</v>
      </c>
      <c r="I155" s="93">
        <v>1083</v>
      </c>
      <c r="J155" s="229">
        <v>0.030409560348600605</v>
      </c>
      <c r="K155" s="93">
        <v>2549</v>
      </c>
      <c r="L155" s="229">
        <v>0.026425169950532134</v>
      </c>
      <c r="M155" s="92"/>
      <c r="N155" s="202">
        <v>33</v>
      </c>
      <c r="O155" s="227">
        <v>0.07249227275061605</v>
      </c>
      <c r="P155" s="112">
        <v>639</v>
      </c>
      <c r="Q155" s="229">
        <v>0.054902974904421836</v>
      </c>
      <c r="R155" s="93">
        <v>2944</v>
      </c>
      <c r="S155" s="229">
        <v>0.0608583695859416</v>
      </c>
      <c r="T155" s="93">
        <v>7260</v>
      </c>
      <c r="U155" s="229">
        <v>0.0592855269634833</v>
      </c>
    </row>
    <row r="156" spans="2:21" ht="12" customHeight="1">
      <c r="B156" s="457"/>
      <c r="C156" s="140"/>
      <c r="D156" s="141" t="s">
        <v>27</v>
      </c>
      <c r="E156" s="202">
        <v>2</v>
      </c>
      <c r="F156" s="227">
        <v>0.006224763070635353</v>
      </c>
      <c r="G156" s="112">
        <v>102</v>
      </c>
      <c r="H156" s="229">
        <v>0.014593764940199863</v>
      </c>
      <c r="I156" s="93">
        <v>489</v>
      </c>
      <c r="J156" s="229">
        <v>0.013727929531206247</v>
      </c>
      <c r="K156" s="93">
        <v>1151</v>
      </c>
      <c r="L156" s="229">
        <v>0.011255675709591958</v>
      </c>
      <c r="M156" s="92"/>
      <c r="N156" s="202">
        <v>1</v>
      </c>
      <c r="O156" s="227">
        <v>0.0021921403621195223</v>
      </c>
      <c r="P156" s="112">
        <v>169</v>
      </c>
      <c r="Q156" s="229">
        <v>0.0160978310196493</v>
      </c>
      <c r="R156" s="93">
        <v>702</v>
      </c>
      <c r="S156" s="229">
        <v>0.016417310259209866</v>
      </c>
      <c r="T156" s="93">
        <v>1675</v>
      </c>
      <c r="U156" s="229">
        <v>0.014830600431489854</v>
      </c>
    </row>
    <row r="157" spans="2:21" ht="12" customHeight="1">
      <c r="B157" s="457"/>
      <c r="C157" s="140"/>
      <c r="D157" s="141" t="s">
        <v>28</v>
      </c>
      <c r="E157" s="202">
        <v>3</v>
      </c>
      <c r="F157" s="227">
        <v>0.009810255602294272</v>
      </c>
      <c r="G157" s="112">
        <v>75</v>
      </c>
      <c r="H157" s="229">
        <v>0.00897030375858284</v>
      </c>
      <c r="I157" s="93">
        <v>362</v>
      </c>
      <c r="J157" s="229">
        <v>0.008673335912563264</v>
      </c>
      <c r="K157" s="93">
        <v>957</v>
      </c>
      <c r="L157" s="229">
        <v>0.008080399818839139</v>
      </c>
      <c r="M157" s="92"/>
      <c r="N157" s="202">
        <v>4</v>
      </c>
      <c r="O157" s="227">
        <v>0.00895645919380262</v>
      </c>
      <c r="P157" s="112">
        <v>164</v>
      </c>
      <c r="Q157" s="229">
        <v>0.014451848915023687</v>
      </c>
      <c r="R157" s="93">
        <v>578</v>
      </c>
      <c r="S157" s="229">
        <v>0.012640229053442016</v>
      </c>
      <c r="T157" s="93">
        <v>1437</v>
      </c>
      <c r="U157" s="229">
        <v>0.012294418699368941</v>
      </c>
    </row>
    <row r="158" spans="2:21" ht="12" customHeight="1">
      <c r="B158" s="457"/>
      <c r="C158" s="142"/>
      <c r="D158" s="143" t="s">
        <v>339</v>
      </c>
      <c r="E158" s="203">
        <v>322</v>
      </c>
      <c r="F158" s="228">
        <v>1</v>
      </c>
      <c r="G158" s="113">
        <v>8575</v>
      </c>
      <c r="H158" s="230">
        <v>1</v>
      </c>
      <c r="I158" s="94">
        <v>48138</v>
      </c>
      <c r="J158" s="230">
        <v>1</v>
      </c>
      <c r="K158" s="94">
        <v>121209</v>
      </c>
      <c r="L158" s="230">
        <v>1</v>
      </c>
      <c r="M158" s="92"/>
      <c r="N158" s="203">
        <v>447</v>
      </c>
      <c r="O158" s="228">
        <v>1</v>
      </c>
      <c r="P158" s="113">
        <v>11428</v>
      </c>
      <c r="Q158" s="230">
        <v>1</v>
      </c>
      <c r="R158" s="94">
        <v>50861</v>
      </c>
      <c r="S158" s="230">
        <v>1</v>
      </c>
      <c r="T158" s="94">
        <v>122897</v>
      </c>
      <c r="U158" s="230">
        <v>1</v>
      </c>
    </row>
    <row r="159" spans="1:21" ht="12" customHeight="1">
      <c r="A159" s="80" t="s">
        <v>179</v>
      </c>
      <c r="B159" s="457" t="s">
        <v>525</v>
      </c>
      <c r="C159" s="140" t="s">
        <v>247</v>
      </c>
      <c r="D159" s="141" t="s">
        <v>24</v>
      </c>
      <c r="E159" s="202">
        <v>52</v>
      </c>
      <c r="F159" s="227">
        <v>0.17177524327376423</v>
      </c>
      <c r="G159" s="112">
        <v>1316</v>
      </c>
      <c r="H159" s="229">
        <v>0.17076670125983948</v>
      </c>
      <c r="I159" s="93">
        <v>6141</v>
      </c>
      <c r="J159" s="229">
        <v>0.14772836986176593</v>
      </c>
      <c r="K159" s="93">
        <v>14187</v>
      </c>
      <c r="L159" s="229">
        <v>0.14063760397065772</v>
      </c>
      <c r="M159" s="92"/>
      <c r="N159" s="202">
        <v>49</v>
      </c>
      <c r="O159" s="227">
        <v>0.11355915886258348</v>
      </c>
      <c r="P159" s="112">
        <v>1114</v>
      </c>
      <c r="Q159" s="229">
        <v>0.10345339220896756</v>
      </c>
      <c r="R159" s="93">
        <v>4076</v>
      </c>
      <c r="S159" s="229">
        <v>0.08926698272273856</v>
      </c>
      <c r="T159" s="93">
        <v>9353</v>
      </c>
      <c r="U159" s="229">
        <v>0.08846012520049913</v>
      </c>
    </row>
    <row r="160" spans="2:21" ht="12" customHeight="1">
      <c r="B160" s="457"/>
      <c r="C160" s="140"/>
      <c r="D160" s="141" t="s">
        <v>25</v>
      </c>
      <c r="E160" s="202">
        <v>172</v>
      </c>
      <c r="F160" s="227">
        <v>0.5329121054330557</v>
      </c>
      <c r="G160" s="112">
        <v>4465</v>
      </c>
      <c r="H160" s="229">
        <v>0.5258741338443629</v>
      </c>
      <c r="I160" s="93">
        <v>25785</v>
      </c>
      <c r="J160" s="229">
        <v>0.5334520499178118</v>
      </c>
      <c r="K160" s="93">
        <v>62742</v>
      </c>
      <c r="L160" s="229">
        <v>0.5257148871420518</v>
      </c>
      <c r="M160" s="92"/>
      <c r="N160" s="202">
        <v>219</v>
      </c>
      <c r="O160" s="227">
        <v>0.4946338861838882</v>
      </c>
      <c r="P160" s="112">
        <v>5155</v>
      </c>
      <c r="Q160" s="229">
        <v>0.4672731356608852</v>
      </c>
      <c r="R160" s="93">
        <v>21790</v>
      </c>
      <c r="S160" s="229">
        <v>0.4425457739600623</v>
      </c>
      <c r="T160" s="93">
        <v>51347</v>
      </c>
      <c r="U160" s="229">
        <v>0.43614923585872406</v>
      </c>
    </row>
    <row r="161" spans="2:21" ht="12" customHeight="1">
      <c r="B161" s="457"/>
      <c r="C161" s="140"/>
      <c r="D161" s="141" t="s">
        <v>26</v>
      </c>
      <c r="E161" s="202">
        <v>73</v>
      </c>
      <c r="F161" s="227">
        <v>0.21705402000087218</v>
      </c>
      <c r="G161" s="112">
        <v>2136</v>
      </c>
      <c r="H161" s="229">
        <v>0.2340498094440187</v>
      </c>
      <c r="I161" s="93">
        <v>12342</v>
      </c>
      <c r="J161" s="229">
        <v>0.2443501064938599</v>
      </c>
      <c r="K161" s="93">
        <v>33363</v>
      </c>
      <c r="L161" s="229">
        <v>0.25447440340314387</v>
      </c>
      <c r="M161" s="92"/>
      <c r="N161" s="202">
        <v>131</v>
      </c>
      <c r="O161" s="227">
        <v>0.2850149053885816</v>
      </c>
      <c r="P161" s="112">
        <v>3513</v>
      </c>
      <c r="Q161" s="229">
        <v>0.2897862514669176</v>
      </c>
      <c r="R161" s="93">
        <v>16607</v>
      </c>
      <c r="S161" s="229">
        <v>0.3150113270952586</v>
      </c>
      <c r="T161" s="93">
        <v>41195</v>
      </c>
      <c r="U161" s="229">
        <v>0.31867887718870785</v>
      </c>
    </row>
    <row r="162" spans="2:21" ht="12" customHeight="1">
      <c r="B162" s="457"/>
      <c r="C162" s="140"/>
      <c r="D162" s="141" t="s">
        <v>27</v>
      </c>
      <c r="E162" s="202">
        <v>22</v>
      </c>
      <c r="F162" s="227">
        <v>0.06844837569000985</v>
      </c>
      <c r="G162" s="112">
        <v>506</v>
      </c>
      <c r="H162" s="229">
        <v>0.05427983136950072</v>
      </c>
      <c r="I162" s="93">
        <v>3180</v>
      </c>
      <c r="J162" s="229">
        <v>0.06108757939385364</v>
      </c>
      <c r="K162" s="93">
        <v>9026</v>
      </c>
      <c r="L162" s="229">
        <v>0.06531450163767852</v>
      </c>
      <c r="M162" s="92"/>
      <c r="N162" s="202">
        <v>32</v>
      </c>
      <c r="O162" s="227">
        <v>0.07101997704134547</v>
      </c>
      <c r="P162" s="112">
        <v>1180</v>
      </c>
      <c r="Q162" s="229">
        <v>0.10034755269227537</v>
      </c>
      <c r="R162" s="93">
        <v>6021</v>
      </c>
      <c r="S162" s="229">
        <v>0.10969446900599959</v>
      </c>
      <c r="T162" s="93">
        <v>15265</v>
      </c>
      <c r="U162" s="229">
        <v>0.1133252885079512</v>
      </c>
    </row>
    <row r="163" spans="2:21" ht="12" customHeight="1">
      <c r="B163" s="457"/>
      <c r="C163" s="140"/>
      <c r="D163" s="141" t="s">
        <v>28</v>
      </c>
      <c r="E163" s="202">
        <v>3</v>
      </c>
      <c r="F163" s="227">
        <v>0.009810255602294272</v>
      </c>
      <c r="G163" s="112">
        <v>154</v>
      </c>
      <c r="H163" s="229">
        <v>0.015029524082286931</v>
      </c>
      <c r="I163" s="93">
        <v>694</v>
      </c>
      <c r="J163" s="229">
        <v>0.013381894332866892</v>
      </c>
      <c r="K163" s="93">
        <v>1905</v>
      </c>
      <c r="L163" s="229">
        <v>0.01385860384627673</v>
      </c>
      <c r="M163" s="92"/>
      <c r="N163" s="202">
        <v>16</v>
      </c>
      <c r="O163" s="227">
        <v>0.03577207252359845</v>
      </c>
      <c r="P163" s="112">
        <v>466</v>
      </c>
      <c r="Q163" s="229">
        <v>0.039139667970959635</v>
      </c>
      <c r="R163" s="93">
        <v>2366</v>
      </c>
      <c r="S163" s="229">
        <v>0.043481447215972406</v>
      </c>
      <c r="T163" s="93">
        <v>5729</v>
      </c>
      <c r="U163" s="229">
        <v>0.04338647324404677</v>
      </c>
    </row>
    <row r="164" spans="2:21" ht="12" customHeight="1">
      <c r="B164" s="457"/>
      <c r="C164" s="142"/>
      <c r="D164" s="143" t="s">
        <v>339</v>
      </c>
      <c r="E164" s="203">
        <v>322</v>
      </c>
      <c r="F164" s="228">
        <v>1</v>
      </c>
      <c r="G164" s="113">
        <v>8577</v>
      </c>
      <c r="H164" s="230">
        <v>1</v>
      </c>
      <c r="I164" s="94">
        <v>48142</v>
      </c>
      <c r="J164" s="230">
        <v>1</v>
      </c>
      <c r="K164" s="94">
        <v>121223</v>
      </c>
      <c r="L164" s="230">
        <v>1</v>
      </c>
      <c r="M164" s="92"/>
      <c r="N164" s="203">
        <v>447</v>
      </c>
      <c r="O164" s="228">
        <v>1</v>
      </c>
      <c r="P164" s="113">
        <v>11428</v>
      </c>
      <c r="Q164" s="230">
        <v>1</v>
      </c>
      <c r="R164" s="94">
        <v>50860</v>
      </c>
      <c r="S164" s="230">
        <v>1</v>
      </c>
      <c r="T164" s="94">
        <v>122889</v>
      </c>
      <c r="U164" s="230">
        <v>1</v>
      </c>
    </row>
    <row r="165" spans="1:21" ht="12" customHeight="1">
      <c r="A165" s="80" t="s">
        <v>181</v>
      </c>
      <c r="B165" s="457" t="s">
        <v>526</v>
      </c>
      <c r="C165" s="140" t="s">
        <v>248</v>
      </c>
      <c r="D165" s="141" t="s">
        <v>24</v>
      </c>
      <c r="E165" s="202">
        <v>23</v>
      </c>
      <c r="F165" s="227">
        <v>0.07805304251004984</v>
      </c>
      <c r="G165" s="112">
        <v>332</v>
      </c>
      <c r="H165" s="229">
        <v>0.04410748954966412</v>
      </c>
      <c r="I165" s="93">
        <v>1157</v>
      </c>
      <c r="J165" s="229">
        <v>0.03497164316750331</v>
      </c>
      <c r="K165" s="93">
        <v>2981</v>
      </c>
      <c r="L165" s="229">
        <v>0.0342612091567834</v>
      </c>
      <c r="M165" s="92"/>
      <c r="N165" s="202">
        <v>53</v>
      </c>
      <c r="O165" s="227">
        <v>0.12044423224161277</v>
      </c>
      <c r="P165" s="112">
        <v>856</v>
      </c>
      <c r="Q165" s="229">
        <v>0.08055466133952127</v>
      </c>
      <c r="R165" s="93">
        <v>2976</v>
      </c>
      <c r="S165" s="229">
        <v>0.06873968363722366</v>
      </c>
      <c r="T165" s="93">
        <v>7172</v>
      </c>
      <c r="U165" s="229">
        <v>0.06720302982930673</v>
      </c>
    </row>
    <row r="166" spans="2:21" ht="12" customHeight="1">
      <c r="B166" s="457"/>
      <c r="C166" s="140"/>
      <c r="D166" s="141" t="s">
        <v>25</v>
      </c>
      <c r="E166" s="202">
        <v>126</v>
      </c>
      <c r="F166" s="227">
        <v>0.3843277601804573</v>
      </c>
      <c r="G166" s="112">
        <v>2844</v>
      </c>
      <c r="H166" s="229">
        <v>0.34276642974028787</v>
      </c>
      <c r="I166" s="93">
        <v>13539</v>
      </c>
      <c r="J166" s="229">
        <v>0.30949541941524294</v>
      </c>
      <c r="K166" s="93">
        <v>33727</v>
      </c>
      <c r="L166" s="229">
        <v>0.3083529075185592</v>
      </c>
      <c r="M166" s="92"/>
      <c r="N166" s="202">
        <v>193</v>
      </c>
      <c r="O166" s="227">
        <v>0.4295910298828125</v>
      </c>
      <c r="P166" s="112">
        <v>4182</v>
      </c>
      <c r="Q166" s="229">
        <v>0.3760278485800047</v>
      </c>
      <c r="R166" s="93">
        <v>16579</v>
      </c>
      <c r="S166" s="229">
        <v>0.34386854316846327</v>
      </c>
      <c r="T166" s="93">
        <v>39685</v>
      </c>
      <c r="U166" s="229">
        <v>0.3399415926568729</v>
      </c>
    </row>
    <row r="167" spans="2:21" ht="12" customHeight="1">
      <c r="B167" s="457"/>
      <c r="C167" s="140"/>
      <c r="D167" s="141" t="s">
        <v>26</v>
      </c>
      <c r="E167" s="202">
        <v>115</v>
      </c>
      <c r="F167" s="227">
        <v>0.348672230302939</v>
      </c>
      <c r="G167" s="112">
        <v>2782</v>
      </c>
      <c r="H167" s="229">
        <v>0.33035646848913386</v>
      </c>
      <c r="I167" s="93">
        <v>17117</v>
      </c>
      <c r="J167" s="229">
        <v>0.34397659638644074</v>
      </c>
      <c r="K167" s="93">
        <v>42278</v>
      </c>
      <c r="L167" s="229">
        <v>0.33916155992257113</v>
      </c>
      <c r="M167" s="92"/>
      <c r="N167" s="202">
        <v>104</v>
      </c>
      <c r="O167" s="227">
        <v>0.23449302231564206</v>
      </c>
      <c r="P167" s="112">
        <v>3053</v>
      </c>
      <c r="Q167" s="229">
        <v>0.2681385657812461</v>
      </c>
      <c r="R167" s="93">
        <v>14330</v>
      </c>
      <c r="S167" s="229">
        <v>0.27551378125197834</v>
      </c>
      <c r="T167" s="93">
        <v>34829</v>
      </c>
      <c r="U167" s="229">
        <v>0.2761118141247255</v>
      </c>
    </row>
    <row r="168" spans="2:21" ht="12" customHeight="1">
      <c r="B168" s="457"/>
      <c r="C168" s="140"/>
      <c r="D168" s="141" t="s">
        <v>27</v>
      </c>
      <c r="E168" s="202">
        <v>38</v>
      </c>
      <c r="F168" s="227">
        <v>0.12312894948361822</v>
      </c>
      <c r="G168" s="112">
        <v>1731</v>
      </c>
      <c r="H168" s="229">
        <v>0.19190260154736774</v>
      </c>
      <c r="I168" s="93">
        <v>10611</v>
      </c>
      <c r="J168" s="229">
        <v>0.2016592574689744</v>
      </c>
      <c r="K168" s="93">
        <v>27127</v>
      </c>
      <c r="L168" s="229">
        <v>0.20568275028863436</v>
      </c>
      <c r="M168" s="92"/>
      <c r="N168" s="202">
        <v>65</v>
      </c>
      <c r="O168" s="227">
        <v>0.14572554800212043</v>
      </c>
      <c r="P168" s="112">
        <v>1866</v>
      </c>
      <c r="Q168" s="229">
        <v>0.15476374956682773</v>
      </c>
      <c r="R168" s="93">
        <v>9262</v>
      </c>
      <c r="S168" s="229">
        <v>0.17095147991464602</v>
      </c>
      <c r="T168" s="93">
        <v>22623</v>
      </c>
      <c r="U168" s="229">
        <v>0.17463340887733517</v>
      </c>
    </row>
    <row r="169" spans="2:21" ht="12" customHeight="1">
      <c r="B169" s="457"/>
      <c r="C169" s="140"/>
      <c r="D169" s="141" t="s">
        <v>28</v>
      </c>
      <c r="E169" s="202">
        <v>20</v>
      </c>
      <c r="F169" s="227">
        <v>0.06581801752293129</v>
      </c>
      <c r="G169" s="112">
        <v>888</v>
      </c>
      <c r="H169" s="229">
        <v>0.09086701067356145</v>
      </c>
      <c r="I169" s="93">
        <v>5709</v>
      </c>
      <c r="J169" s="229">
        <v>0.10989708356193624</v>
      </c>
      <c r="K169" s="93">
        <v>15104</v>
      </c>
      <c r="L169" s="229">
        <v>0.11254157311327183</v>
      </c>
      <c r="M169" s="92"/>
      <c r="N169" s="202">
        <v>32</v>
      </c>
      <c r="O169" s="227">
        <v>0.06974616755780931</v>
      </c>
      <c r="P169" s="112">
        <v>1462</v>
      </c>
      <c r="Q169" s="229">
        <v>0.12051517473240582</v>
      </c>
      <c r="R169" s="93">
        <v>7708</v>
      </c>
      <c r="S169" s="229">
        <v>0.1409265120277304</v>
      </c>
      <c r="T169" s="93">
        <v>18573</v>
      </c>
      <c r="U169" s="229">
        <v>0.14211015451165235</v>
      </c>
    </row>
    <row r="170" spans="2:21" ht="12" customHeight="1">
      <c r="B170" s="457"/>
      <c r="C170" s="142"/>
      <c r="D170" s="143" t="s">
        <v>339</v>
      </c>
      <c r="E170" s="203">
        <v>322</v>
      </c>
      <c r="F170" s="228">
        <v>1</v>
      </c>
      <c r="G170" s="113">
        <v>8577</v>
      </c>
      <c r="H170" s="230">
        <v>1</v>
      </c>
      <c r="I170" s="94">
        <v>48133</v>
      </c>
      <c r="J170" s="230">
        <v>1</v>
      </c>
      <c r="K170" s="94">
        <v>121217</v>
      </c>
      <c r="L170" s="230">
        <v>1</v>
      </c>
      <c r="M170" s="92"/>
      <c r="N170" s="203">
        <v>447</v>
      </c>
      <c r="O170" s="228">
        <v>1</v>
      </c>
      <c r="P170" s="113">
        <v>11419</v>
      </c>
      <c r="Q170" s="230">
        <v>1</v>
      </c>
      <c r="R170" s="94">
        <v>50855</v>
      </c>
      <c r="S170" s="230">
        <v>1</v>
      </c>
      <c r="T170" s="94">
        <v>122882</v>
      </c>
      <c r="U170" s="230">
        <v>1</v>
      </c>
    </row>
    <row r="171" spans="1:21" ht="12" customHeight="1">
      <c r="A171" s="80" t="s">
        <v>22</v>
      </c>
      <c r="B171" s="457" t="s">
        <v>591</v>
      </c>
      <c r="C171" s="140" t="s">
        <v>584</v>
      </c>
      <c r="D171" s="141" t="s">
        <v>24</v>
      </c>
      <c r="E171" s="202">
        <v>46</v>
      </c>
      <c r="F171" s="227">
        <v>0.1371302947216583</v>
      </c>
      <c r="G171" s="112">
        <v>1296</v>
      </c>
      <c r="H171" s="229">
        <v>0.16276817218288017</v>
      </c>
      <c r="I171" s="93">
        <v>6666</v>
      </c>
      <c r="J171" s="229">
        <v>0.14605931923949317</v>
      </c>
      <c r="K171" s="93">
        <v>17093</v>
      </c>
      <c r="L171" s="229">
        <v>0.14384965459076338</v>
      </c>
      <c r="M171" s="92"/>
      <c r="N171" s="202">
        <v>71</v>
      </c>
      <c r="O171" s="227">
        <v>0.15643428163244283</v>
      </c>
      <c r="P171" s="112">
        <v>2156</v>
      </c>
      <c r="Q171" s="229">
        <v>0.1942343040240241</v>
      </c>
      <c r="R171" s="93">
        <v>10296</v>
      </c>
      <c r="S171" s="229">
        <v>0.19460298387934302</v>
      </c>
      <c r="T171" s="93">
        <v>26371</v>
      </c>
      <c r="U171" s="229">
        <v>0.20650606590854434</v>
      </c>
    </row>
    <row r="172" spans="2:21" ht="12" customHeight="1">
      <c r="B172" s="457"/>
      <c r="C172" s="140"/>
      <c r="D172" s="144" t="s">
        <v>29</v>
      </c>
      <c r="E172" s="202">
        <v>117</v>
      </c>
      <c r="F172" s="227">
        <v>0.3629722290814139</v>
      </c>
      <c r="G172" s="112">
        <v>3205</v>
      </c>
      <c r="H172" s="229">
        <v>0.37743822014847533</v>
      </c>
      <c r="I172" s="93">
        <v>17900</v>
      </c>
      <c r="J172" s="229">
        <v>0.3777010627879714</v>
      </c>
      <c r="K172" s="93">
        <v>42998</v>
      </c>
      <c r="L172" s="229">
        <v>0.36501282218638986</v>
      </c>
      <c r="M172" s="92"/>
      <c r="N172" s="202">
        <v>150</v>
      </c>
      <c r="O172" s="227">
        <v>0.3377484609437687</v>
      </c>
      <c r="P172" s="112">
        <v>3728</v>
      </c>
      <c r="Q172" s="229">
        <v>0.3305105506103438</v>
      </c>
      <c r="R172" s="93">
        <v>16307</v>
      </c>
      <c r="S172" s="229">
        <v>0.3255870951685462</v>
      </c>
      <c r="T172" s="93">
        <v>38758</v>
      </c>
      <c r="U172" s="229">
        <v>0.3231159986948108</v>
      </c>
    </row>
    <row r="173" spans="2:21" ht="12" customHeight="1">
      <c r="B173" s="457"/>
      <c r="C173" s="140"/>
      <c r="D173" s="145" t="s">
        <v>30</v>
      </c>
      <c r="E173" s="202">
        <v>93</v>
      </c>
      <c r="F173" s="227">
        <v>0.2977101410278551</v>
      </c>
      <c r="G173" s="112">
        <v>2593</v>
      </c>
      <c r="H173" s="229">
        <v>0.2989583635016574</v>
      </c>
      <c r="I173" s="93">
        <v>14811</v>
      </c>
      <c r="J173" s="229">
        <v>0.30414510839142384</v>
      </c>
      <c r="K173" s="93">
        <v>37212</v>
      </c>
      <c r="L173" s="229">
        <v>0.3048998034848426</v>
      </c>
      <c r="M173" s="92"/>
      <c r="N173" s="202">
        <v>123</v>
      </c>
      <c r="O173" s="227">
        <v>0.2754485273832291</v>
      </c>
      <c r="P173" s="112">
        <v>3251</v>
      </c>
      <c r="Q173" s="229">
        <v>0.2826429291986385</v>
      </c>
      <c r="R173" s="93">
        <v>14210</v>
      </c>
      <c r="S173" s="229">
        <v>0.28400382204705</v>
      </c>
      <c r="T173" s="93">
        <v>33363</v>
      </c>
      <c r="U173" s="229">
        <v>0.27378595003831246</v>
      </c>
    </row>
    <row r="174" spans="2:21" ht="12" customHeight="1">
      <c r="B174" s="457"/>
      <c r="C174" s="140"/>
      <c r="D174" s="144" t="s">
        <v>31</v>
      </c>
      <c r="E174" s="202">
        <v>36</v>
      </c>
      <c r="F174" s="227">
        <v>0.10926054349216367</v>
      </c>
      <c r="G174" s="112">
        <v>765</v>
      </c>
      <c r="H174" s="229">
        <v>0.082091198354735</v>
      </c>
      <c r="I174" s="93">
        <v>4573</v>
      </c>
      <c r="J174" s="229">
        <v>0.08849435462098855</v>
      </c>
      <c r="K174" s="93">
        <v>12242</v>
      </c>
      <c r="L174" s="229">
        <v>0.09414280576123553</v>
      </c>
      <c r="M174" s="92"/>
      <c r="N174" s="202">
        <v>46</v>
      </c>
      <c r="O174" s="227">
        <v>0.09997725595608423</v>
      </c>
      <c r="P174" s="112">
        <v>1074</v>
      </c>
      <c r="Q174" s="229">
        <v>0.08803452339852245</v>
      </c>
      <c r="R174" s="93">
        <v>4637</v>
      </c>
      <c r="S174" s="229">
        <v>0.09264214154376936</v>
      </c>
      <c r="T174" s="93">
        <v>11055</v>
      </c>
      <c r="U174" s="229">
        <v>0.08989344368291473</v>
      </c>
    </row>
    <row r="175" spans="2:21" ht="12" customHeight="1">
      <c r="B175" s="457"/>
      <c r="C175" s="140"/>
      <c r="D175" s="141" t="s">
        <v>32</v>
      </c>
      <c r="E175" s="202">
        <v>31</v>
      </c>
      <c r="F175" s="227">
        <v>0.09292679167690486</v>
      </c>
      <c r="G175" s="112">
        <v>691</v>
      </c>
      <c r="H175" s="229">
        <v>0.07874404581227275</v>
      </c>
      <c r="I175" s="93">
        <v>4031</v>
      </c>
      <c r="J175" s="229">
        <v>0.08360015496025307</v>
      </c>
      <c r="K175" s="93">
        <v>11257</v>
      </c>
      <c r="L175" s="229">
        <v>0.0920949139765659</v>
      </c>
      <c r="M175" s="92"/>
      <c r="N175" s="202">
        <v>58</v>
      </c>
      <c r="O175" s="227">
        <v>0.13039147408447163</v>
      </c>
      <c r="P175" s="112">
        <v>1172</v>
      </c>
      <c r="Q175" s="229">
        <v>0.10457769276847279</v>
      </c>
      <c r="R175" s="93">
        <v>5170</v>
      </c>
      <c r="S175" s="229">
        <v>0.10316395736134196</v>
      </c>
      <c r="T175" s="93">
        <v>12681</v>
      </c>
      <c r="U175" s="229">
        <v>0.10669854167530059</v>
      </c>
    </row>
    <row r="176" spans="2:21" ht="12" customHeight="1">
      <c r="B176" s="457"/>
      <c r="C176" s="142"/>
      <c r="D176" s="143" t="s">
        <v>339</v>
      </c>
      <c r="E176" s="203">
        <v>323</v>
      </c>
      <c r="F176" s="228">
        <v>1</v>
      </c>
      <c r="G176" s="113">
        <v>8550</v>
      </c>
      <c r="H176" s="230">
        <v>1</v>
      </c>
      <c r="I176" s="94">
        <v>47981</v>
      </c>
      <c r="J176" s="230">
        <v>1</v>
      </c>
      <c r="K176" s="94">
        <v>120802</v>
      </c>
      <c r="L176" s="230">
        <v>1</v>
      </c>
      <c r="M176" s="92"/>
      <c r="N176" s="203">
        <v>448</v>
      </c>
      <c r="O176" s="228">
        <v>1</v>
      </c>
      <c r="P176" s="113">
        <v>11381</v>
      </c>
      <c r="Q176" s="230">
        <v>1</v>
      </c>
      <c r="R176" s="94">
        <v>50620</v>
      </c>
      <c r="S176" s="230">
        <v>1</v>
      </c>
      <c r="T176" s="94">
        <v>122228</v>
      </c>
      <c r="U176" s="230">
        <v>1</v>
      </c>
    </row>
    <row r="177" spans="1:21" ht="12" customHeight="1">
      <c r="A177" s="80" t="s">
        <v>173</v>
      </c>
      <c r="B177" s="457" t="s">
        <v>592</v>
      </c>
      <c r="C177" s="140" t="s">
        <v>585</v>
      </c>
      <c r="D177" s="141" t="s">
        <v>24</v>
      </c>
      <c r="E177" s="202">
        <v>54</v>
      </c>
      <c r="F177" s="227">
        <v>0.17113927071451568</v>
      </c>
      <c r="G177" s="112">
        <v>1213</v>
      </c>
      <c r="H177" s="229">
        <v>0.15719158264017946</v>
      </c>
      <c r="I177" s="93">
        <v>5556</v>
      </c>
      <c r="J177" s="229">
        <v>0.1275472152666496</v>
      </c>
      <c r="K177" s="93">
        <v>16888</v>
      </c>
      <c r="L177" s="229">
        <v>0.14060320084740024</v>
      </c>
      <c r="M177" s="92"/>
      <c r="N177" s="202">
        <v>131</v>
      </c>
      <c r="O177" s="227">
        <v>0.297373282243972</v>
      </c>
      <c r="P177" s="112">
        <v>2913</v>
      </c>
      <c r="Q177" s="229">
        <v>0.26121212486108614</v>
      </c>
      <c r="R177" s="93">
        <v>12703</v>
      </c>
      <c r="S177" s="229">
        <v>0.2536662087926698</v>
      </c>
      <c r="T177" s="93">
        <v>34164</v>
      </c>
      <c r="U177" s="229">
        <v>0.2774578679183357</v>
      </c>
    </row>
    <row r="178" spans="2:21" ht="12" customHeight="1">
      <c r="B178" s="457"/>
      <c r="C178" s="140"/>
      <c r="D178" s="144" t="s">
        <v>29</v>
      </c>
      <c r="E178" s="202">
        <v>128</v>
      </c>
      <c r="F178" s="227">
        <v>0.3958926900453061</v>
      </c>
      <c r="G178" s="112">
        <v>3121</v>
      </c>
      <c r="H178" s="229">
        <v>0.37478077888493</v>
      </c>
      <c r="I178" s="93">
        <v>16379</v>
      </c>
      <c r="J178" s="229">
        <v>0.3474912672621962</v>
      </c>
      <c r="K178" s="93">
        <v>41872</v>
      </c>
      <c r="L178" s="229">
        <v>0.3527079962545732</v>
      </c>
      <c r="M178" s="92"/>
      <c r="N178" s="202">
        <v>172</v>
      </c>
      <c r="O178" s="227">
        <v>0.3823233542426213</v>
      </c>
      <c r="P178" s="112">
        <v>4205</v>
      </c>
      <c r="Q178" s="229">
        <v>0.3651148951383105</v>
      </c>
      <c r="R178" s="93">
        <v>18084</v>
      </c>
      <c r="S178" s="229">
        <v>0.35757039755082354</v>
      </c>
      <c r="T178" s="93">
        <v>43110</v>
      </c>
      <c r="U178" s="229">
        <v>0.35705222791780417</v>
      </c>
    </row>
    <row r="179" spans="2:21" ht="12" customHeight="1">
      <c r="B179" s="457"/>
      <c r="C179" s="140"/>
      <c r="D179" s="145" t="s">
        <v>30</v>
      </c>
      <c r="E179" s="202">
        <v>75</v>
      </c>
      <c r="F179" s="227">
        <v>0.22796457633111722</v>
      </c>
      <c r="G179" s="112">
        <v>2175</v>
      </c>
      <c r="H179" s="229">
        <v>0.23845949802850494</v>
      </c>
      <c r="I179" s="93">
        <v>13496</v>
      </c>
      <c r="J179" s="229">
        <v>0.2698987349728938</v>
      </c>
      <c r="K179" s="93">
        <v>32410</v>
      </c>
      <c r="L179" s="229">
        <v>0.2627284822387293</v>
      </c>
      <c r="M179" s="92"/>
      <c r="N179" s="202">
        <v>82</v>
      </c>
      <c r="O179" s="227">
        <v>0.1810969799853551</v>
      </c>
      <c r="P179" s="112">
        <v>2332</v>
      </c>
      <c r="Q179" s="229">
        <v>0.2063071780204061</v>
      </c>
      <c r="R179" s="93">
        <v>10741</v>
      </c>
      <c r="S179" s="229">
        <v>0.21035007311478573</v>
      </c>
      <c r="T179" s="93">
        <v>24518</v>
      </c>
      <c r="U179" s="229">
        <v>0.19910503684307754</v>
      </c>
    </row>
    <row r="180" spans="2:21" ht="12" customHeight="1">
      <c r="B180" s="457"/>
      <c r="C180" s="140"/>
      <c r="D180" s="144" t="s">
        <v>31</v>
      </c>
      <c r="E180" s="202">
        <v>27</v>
      </c>
      <c r="F180" s="227">
        <v>0.08312729388534744</v>
      </c>
      <c r="G180" s="112">
        <v>936</v>
      </c>
      <c r="H180" s="229">
        <v>0.10520400185720467</v>
      </c>
      <c r="I180" s="93">
        <v>6062</v>
      </c>
      <c r="J180" s="229">
        <v>0.11915924597423917</v>
      </c>
      <c r="K180" s="93">
        <v>14207</v>
      </c>
      <c r="L180" s="229">
        <v>0.11384979500417665</v>
      </c>
      <c r="M180" s="92"/>
      <c r="N180" s="202">
        <v>26</v>
      </c>
      <c r="O180" s="227">
        <v>0.05702228935374662</v>
      </c>
      <c r="P180" s="112">
        <v>901</v>
      </c>
      <c r="Q180" s="229">
        <v>0.07678958025031146</v>
      </c>
      <c r="R180" s="93">
        <v>4296</v>
      </c>
      <c r="S180" s="229">
        <v>0.08393946668189954</v>
      </c>
      <c r="T180" s="93">
        <v>9535</v>
      </c>
      <c r="U180" s="229">
        <v>0.07649662370690773</v>
      </c>
    </row>
    <row r="181" spans="2:21" ht="12" customHeight="1">
      <c r="B181" s="457"/>
      <c r="C181" s="140"/>
      <c r="D181" s="141" t="s">
        <v>32</v>
      </c>
      <c r="E181" s="202">
        <v>39</v>
      </c>
      <c r="F181" s="227">
        <v>0.12187616902370929</v>
      </c>
      <c r="G181" s="112">
        <v>1094</v>
      </c>
      <c r="H181" s="229">
        <v>0.12436413858919464</v>
      </c>
      <c r="I181" s="93">
        <v>6436</v>
      </c>
      <c r="J181" s="229">
        <v>0.1359035365241204</v>
      </c>
      <c r="K181" s="93">
        <v>15326</v>
      </c>
      <c r="L181" s="229">
        <v>0.13011052565492942</v>
      </c>
      <c r="M181" s="92"/>
      <c r="N181" s="202">
        <v>37</v>
      </c>
      <c r="O181" s="227">
        <v>0.08218409417430142</v>
      </c>
      <c r="P181" s="112">
        <v>1016</v>
      </c>
      <c r="Q181" s="229">
        <v>0.09057622172988643</v>
      </c>
      <c r="R181" s="93">
        <v>4731</v>
      </c>
      <c r="S181" s="229">
        <v>0.09447385385986323</v>
      </c>
      <c r="T181" s="93">
        <v>10763</v>
      </c>
      <c r="U181" s="229">
        <v>0.08988824361377595</v>
      </c>
    </row>
    <row r="182" spans="2:21" ht="12" customHeight="1">
      <c r="B182" s="457"/>
      <c r="C182" s="142"/>
      <c r="D182" s="143" t="s">
        <v>339</v>
      </c>
      <c r="E182" s="203">
        <v>323</v>
      </c>
      <c r="F182" s="228">
        <v>1</v>
      </c>
      <c r="G182" s="113">
        <v>8539</v>
      </c>
      <c r="H182" s="230">
        <v>1</v>
      </c>
      <c r="I182" s="94">
        <v>47929</v>
      </c>
      <c r="J182" s="230">
        <v>1</v>
      </c>
      <c r="K182" s="94">
        <v>120703</v>
      </c>
      <c r="L182" s="230">
        <v>1</v>
      </c>
      <c r="M182" s="92"/>
      <c r="N182" s="203">
        <v>448</v>
      </c>
      <c r="O182" s="228">
        <v>1</v>
      </c>
      <c r="P182" s="113">
        <v>11367</v>
      </c>
      <c r="Q182" s="230">
        <v>1</v>
      </c>
      <c r="R182" s="94">
        <v>50555</v>
      </c>
      <c r="S182" s="230">
        <v>1</v>
      </c>
      <c r="T182" s="94">
        <v>122090</v>
      </c>
      <c r="U182" s="230">
        <v>1</v>
      </c>
    </row>
    <row r="183" spans="1:21" ht="12" customHeight="1">
      <c r="A183" s="91" t="s">
        <v>249</v>
      </c>
      <c r="B183" s="457" t="s">
        <v>555</v>
      </c>
      <c r="C183" s="140" t="s">
        <v>238</v>
      </c>
      <c r="D183" s="141" t="s">
        <v>514</v>
      </c>
      <c r="E183" s="204">
        <v>0</v>
      </c>
      <c r="F183" s="231">
        <v>0</v>
      </c>
      <c r="G183" s="117">
        <v>60</v>
      </c>
      <c r="H183" s="240">
        <v>0.006459164810225771</v>
      </c>
      <c r="I183" s="157">
        <v>232</v>
      </c>
      <c r="J183" s="240">
        <v>0.006150418585409744</v>
      </c>
      <c r="K183" s="157">
        <v>639</v>
      </c>
      <c r="L183" s="240">
        <v>0.006870055871044278</v>
      </c>
      <c r="M183" s="92"/>
      <c r="N183" s="204">
        <v>4</v>
      </c>
      <c r="O183" s="231">
        <v>0.00895645919380262</v>
      </c>
      <c r="P183" s="117">
        <v>125</v>
      </c>
      <c r="Q183" s="240">
        <v>0.01269204824416623</v>
      </c>
      <c r="R183" s="157">
        <v>489</v>
      </c>
      <c r="S183" s="240">
        <v>0.010626640428138672</v>
      </c>
      <c r="T183" s="157">
        <v>1227</v>
      </c>
      <c r="U183" s="240">
        <v>0.011233083328641506</v>
      </c>
    </row>
    <row r="184" spans="2:21" ht="12" customHeight="1">
      <c r="B184" s="457"/>
      <c r="C184" s="140"/>
      <c r="D184" s="141">
        <v>2</v>
      </c>
      <c r="E184" s="202">
        <v>1</v>
      </c>
      <c r="F184" s="227">
        <v>0.0035760543567493713</v>
      </c>
      <c r="G184" s="112">
        <v>119</v>
      </c>
      <c r="H184" s="229">
        <v>0.015219183790090221</v>
      </c>
      <c r="I184" s="93">
        <v>471</v>
      </c>
      <c r="J184" s="229">
        <v>0.012307567667418362</v>
      </c>
      <c r="K184" s="93">
        <v>1248</v>
      </c>
      <c r="L184" s="229">
        <v>0.012261188896536919</v>
      </c>
      <c r="M184" s="92"/>
      <c r="N184" s="202">
        <v>11</v>
      </c>
      <c r="O184" s="227">
        <v>0.026194027481617168</v>
      </c>
      <c r="P184" s="112">
        <v>229</v>
      </c>
      <c r="Q184" s="229">
        <v>0.019641399168840775</v>
      </c>
      <c r="R184" s="93">
        <v>808</v>
      </c>
      <c r="S184" s="229">
        <v>0.016008839847168714</v>
      </c>
      <c r="T184" s="93">
        <v>2011</v>
      </c>
      <c r="U184" s="229">
        <v>0.017849406009800284</v>
      </c>
    </row>
    <row r="185" spans="2:21" ht="12" customHeight="1">
      <c r="B185" s="457"/>
      <c r="C185" s="140"/>
      <c r="D185" s="141">
        <v>3</v>
      </c>
      <c r="E185" s="202">
        <v>13</v>
      </c>
      <c r="F185" s="227">
        <v>0.04457728931283118</v>
      </c>
      <c r="G185" s="112">
        <v>380</v>
      </c>
      <c r="H185" s="229">
        <v>0.04820716399600088</v>
      </c>
      <c r="I185" s="93">
        <v>1591</v>
      </c>
      <c r="J185" s="229">
        <v>0.038052598197975324</v>
      </c>
      <c r="K185" s="93">
        <v>3905</v>
      </c>
      <c r="L185" s="229">
        <v>0.03550438457730107</v>
      </c>
      <c r="M185" s="92"/>
      <c r="N185" s="202">
        <v>22</v>
      </c>
      <c r="O185" s="227">
        <v>0.04837094986562836</v>
      </c>
      <c r="P185" s="112">
        <v>487</v>
      </c>
      <c r="Q185" s="229">
        <v>0.04161007497030293</v>
      </c>
      <c r="R185" s="93">
        <v>1954</v>
      </c>
      <c r="S185" s="229">
        <v>0.03919344797662014</v>
      </c>
      <c r="T185" s="93">
        <v>4709</v>
      </c>
      <c r="U185" s="229">
        <v>0.040682208125763494</v>
      </c>
    </row>
    <row r="186" spans="2:21" ht="12" customHeight="1">
      <c r="B186" s="457"/>
      <c r="C186" s="140"/>
      <c r="D186" s="141">
        <v>4</v>
      </c>
      <c r="E186" s="202">
        <v>35</v>
      </c>
      <c r="F186" s="227">
        <v>0.10626332300964043</v>
      </c>
      <c r="G186" s="112">
        <v>1205</v>
      </c>
      <c r="H186" s="229">
        <v>0.13652886957663746</v>
      </c>
      <c r="I186" s="93">
        <v>6076</v>
      </c>
      <c r="J186" s="229">
        <v>0.13113289111602636</v>
      </c>
      <c r="K186" s="93">
        <v>13971</v>
      </c>
      <c r="L186" s="229">
        <v>0.12231323221703395</v>
      </c>
      <c r="M186" s="92"/>
      <c r="N186" s="202">
        <v>52</v>
      </c>
      <c r="O186" s="227">
        <v>0.1140218028279304</v>
      </c>
      <c r="P186" s="112">
        <v>1465</v>
      </c>
      <c r="Q186" s="229">
        <v>0.12567274168162001</v>
      </c>
      <c r="R186" s="93">
        <v>5806</v>
      </c>
      <c r="S186" s="229">
        <v>0.11571783939619124</v>
      </c>
      <c r="T186" s="93">
        <v>13821</v>
      </c>
      <c r="U186" s="229">
        <v>0.1163736336454142</v>
      </c>
    </row>
    <row r="187" spans="2:21" ht="12" customHeight="1">
      <c r="B187" s="457"/>
      <c r="C187" s="140"/>
      <c r="D187" s="141">
        <v>5</v>
      </c>
      <c r="E187" s="202">
        <v>105</v>
      </c>
      <c r="F187" s="227">
        <v>0.31841000572054046</v>
      </c>
      <c r="G187" s="112">
        <v>2936</v>
      </c>
      <c r="H187" s="229">
        <v>0.33119641192340304</v>
      </c>
      <c r="I187" s="93">
        <v>15963</v>
      </c>
      <c r="J187" s="229">
        <v>0.3345789665546579</v>
      </c>
      <c r="K187" s="93">
        <v>38199</v>
      </c>
      <c r="L187" s="229">
        <v>0.32142557900787677</v>
      </c>
      <c r="M187" s="92"/>
      <c r="N187" s="202">
        <v>109</v>
      </c>
      <c r="O187" s="227">
        <v>0.2448680129671034</v>
      </c>
      <c r="P187" s="112">
        <v>3306</v>
      </c>
      <c r="Q187" s="229">
        <v>0.2910043835814874</v>
      </c>
      <c r="R187" s="93">
        <v>15068</v>
      </c>
      <c r="S187" s="229">
        <v>0.2956794633680853</v>
      </c>
      <c r="T187" s="93">
        <v>36492</v>
      </c>
      <c r="U187" s="229">
        <v>0.2995237685991133</v>
      </c>
    </row>
    <row r="188" spans="2:21" ht="12" customHeight="1">
      <c r="B188" s="457"/>
      <c r="C188" s="140"/>
      <c r="D188" s="141">
        <v>6</v>
      </c>
      <c r="E188" s="202">
        <v>125</v>
      </c>
      <c r="F188" s="227">
        <v>0.3889394518976529</v>
      </c>
      <c r="G188" s="112">
        <v>2517</v>
      </c>
      <c r="H188" s="229">
        <v>0.2994605120854068</v>
      </c>
      <c r="I188" s="93">
        <v>16120</v>
      </c>
      <c r="J188" s="229">
        <v>0.3161960382017841</v>
      </c>
      <c r="K188" s="93">
        <v>42119</v>
      </c>
      <c r="L188" s="229">
        <v>0.33030285860962927</v>
      </c>
      <c r="M188" s="92"/>
      <c r="N188" s="202">
        <v>149</v>
      </c>
      <c r="O188" s="227">
        <v>0.32548419219192715</v>
      </c>
      <c r="P188" s="112">
        <v>3483</v>
      </c>
      <c r="Q188" s="229">
        <v>0.30247788805888165</v>
      </c>
      <c r="R188" s="93">
        <v>16541</v>
      </c>
      <c r="S188" s="229">
        <v>0.31658485892547206</v>
      </c>
      <c r="T188" s="93">
        <v>40885</v>
      </c>
      <c r="U188" s="229">
        <v>0.3221334614736772</v>
      </c>
    </row>
    <row r="189" spans="2:21" ht="12" customHeight="1">
      <c r="B189" s="457"/>
      <c r="C189" s="140"/>
      <c r="D189" s="141" t="s">
        <v>515</v>
      </c>
      <c r="E189" s="202">
        <v>44</v>
      </c>
      <c r="F189" s="227">
        <v>0.13823387570258133</v>
      </c>
      <c r="G189" s="112">
        <v>1336</v>
      </c>
      <c r="H189" s="229">
        <v>0.1629286938182526</v>
      </c>
      <c r="I189" s="93">
        <v>7612</v>
      </c>
      <c r="J189" s="229">
        <v>0.16158151967682594</v>
      </c>
      <c r="K189" s="93">
        <v>20954</v>
      </c>
      <c r="L189" s="229">
        <v>0.17132270082038772</v>
      </c>
      <c r="M189" s="92"/>
      <c r="N189" s="202">
        <v>100</v>
      </c>
      <c r="O189" s="227">
        <v>0.2321045554719872</v>
      </c>
      <c r="P189" s="112">
        <v>2306</v>
      </c>
      <c r="Q189" s="229">
        <v>0.20690146429470418</v>
      </c>
      <c r="R189" s="93">
        <v>10060</v>
      </c>
      <c r="S189" s="229">
        <v>0.20618891005836548</v>
      </c>
      <c r="T189" s="93">
        <v>23393</v>
      </c>
      <c r="U189" s="229">
        <v>0.19220443881747923</v>
      </c>
    </row>
    <row r="190" spans="2:21" ht="12" customHeight="1">
      <c r="B190" s="457"/>
      <c r="C190" s="142"/>
      <c r="D190" s="143" t="s">
        <v>339</v>
      </c>
      <c r="E190" s="203">
        <v>323</v>
      </c>
      <c r="F190" s="228">
        <v>1</v>
      </c>
      <c r="G190" s="113">
        <v>8553</v>
      </c>
      <c r="H190" s="230">
        <v>1</v>
      </c>
      <c r="I190" s="94">
        <v>48065</v>
      </c>
      <c r="J190" s="230">
        <v>1</v>
      </c>
      <c r="K190" s="94">
        <v>121035</v>
      </c>
      <c r="L190" s="230">
        <v>1</v>
      </c>
      <c r="M190" s="92"/>
      <c r="N190" s="203">
        <v>447</v>
      </c>
      <c r="O190" s="228">
        <v>1</v>
      </c>
      <c r="P190" s="113">
        <v>11401</v>
      </c>
      <c r="Q190" s="230">
        <v>1</v>
      </c>
      <c r="R190" s="94">
        <v>50726</v>
      </c>
      <c r="S190" s="230">
        <v>1</v>
      </c>
      <c r="T190" s="94">
        <v>122538</v>
      </c>
      <c r="U190" s="230">
        <v>1</v>
      </c>
    </row>
    <row r="191" spans="1:21" ht="12" customHeight="1">
      <c r="A191" s="91" t="s">
        <v>33</v>
      </c>
      <c r="B191" s="458" t="s">
        <v>556</v>
      </c>
      <c r="C191" s="140" t="s">
        <v>562</v>
      </c>
      <c r="D191" s="141" t="s">
        <v>335</v>
      </c>
      <c r="E191" s="202">
        <v>119</v>
      </c>
      <c r="F191" s="227">
        <v>0.37745887779121895</v>
      </c>
      <c r="G191" s="112">
        <v>2755</v>
      </c>
      <c r="H191" s="229">
        <v>0.366674545924714</v>
      </c>
      <c r="I191" s="93">
        <v>11512</v>
      </c>
      <c r="J191" s="229">
        <v>0.28218250052840005</v>
      </c>
      <c r="K191" s="93">
        <v>27746</v>
      </c>
      <c r="L191" s="229">
        <v>0.2709251392501024</v>
      </c>
      <c r="M191" s="92"/>
      <c r="N191" s="202">
        <v>192</v>
      </c>
      <c r="O191" s="227">
        <v>0.4313469793414339</v>
      </c>
      <c r="P191" s="112">
        <v>3749</v>
      </c>
      <c r="Q191" s="229">
        <v>0.3545718618243924</v>
      </c>
      <c r="R191" s="93">
        <v>16059</v>
      </c>
      <c r="S191" s="229">
        <v>0.3400510124103825</v>
      </c>
      <c r="T191" s="93">
        <v>34956</v>
      </c>
      <c r="U191" s="229">
        <v>0.3138504156634169</v>
      </c>
    </row>
    <row r="192" spans="2:21" ht="12" customHeight="1">
      <c r="B192" s="459"/>
      <c r="C192" s="140"/>
      <c r="D192" s="146" t="s">
        <v>336</v>
      </c>
      <c r="E192" s="202">
        <v>146</v>
      </c>
      <c r="F192" s="227">
        <v>0.45589923382708003</v>
      </c>
      <c r="G192" s="112">
        <v>3503</v>
      </c>
      <c r="H192" s="229">
        <v>0.4007297763826556</v>
      </c>
      <c r="I192" s="93">
        <v>22150</v>
      </c>
      <c r="J192" s="229">
        <v>0.4516589011876143</v>
      </c>
      <c r="K192" s="93">
        <v>55791</v>
      </c>
      <c r="L192" s="229">
        <v>0.45432166616511943</v>
      </c>
      <c r="M192" s="92"/>
      <c r="N192" s="202">
        <v>184</v>
      </c>
      <c r="O192" s="227">
        <v>0.41656356232853886</v>
      </c>
      <c r="P192" s="112">
        <v>4996</v>
      </c>
      <c r="Q192" s="229">
        <v>0.4335967440206246</v>
      </c>
      <c r="R192" s="93">
        <v>22787</v>
      </c>
      <c r="S192" s="229">
        <v>0.4433433280163949</v>
      </c>
      <c r="T192" s="93">
        <v>55922</v>
      </c>
      <c r="U192" s="229">
        <v>0.4531393201921854</v>
      </c>
    </row>
    <row r="193" spans="2:21" ht="12" customHeight="1">
      <c r="B193" s="459"/>
      <c r="C193" s="140"/>
      <c r="D193" s="141" t="s">
        <v>337</v>
      </c>
      <c r="E193" s="202">
        <v>41</v>
      </c>
      <c r="F193" s="227">
        <v>0.12283732268783247</v>
      </c>
      <c r="G193" s="112">
        <v>1389</v>
      </c>
      <c r="H193" s="229">
        <v>0.14589094426862434</v>
      </c>
      <c r="I193" s="93">
        <v>8995</v>
      </c>
      <c r="J193" s="229">
        <v>0.17132658462287023</v>
      </c>
      <c r="K193" s="93">
        <v>23385</v>
      </c>
      <c r="L193" s="229">
        <v>0.17661268907682223</v>
      </c>
      <c r="M193" s="92"/>
      <c r="N193" s="202">
        <v>42</v>
      </c>
      <c r="O193" s="227">
        <v>0.0932316544279925</v>
      </c>
      <c r="P193" s="112">
        <v>1607</v>
      </c>
      <c r="Q193" s="229">
        <v>0.1320453132907762</v>
      </c>
      <c r="R193" s="93">
        <v>7225</v>
      </c>
      <c r="S193" s="229">
        <v>0.1363122488783358</v>
      </c>
      <c r="T193" s="93">
        <v>19272</v>
      </c>
      <c r="U193" s="229">
        <v>0.1451407744438575</v>
      </c>
    </row>
    <row r="194" spans="2:21" ht="12" customHeight="1">
      <c r="B194" s="459"/>
      <c r="C194" s="140"/>
      <c r="D194" s="141" t="s">
        <v>338</v>
      </c>
      <c r="E194" s="202">
        <v>14</v>
      </c>
      <c r="F194" s="227">
        <v>0.04380456569386442</v>
      </c>
      <c r="G194" s="112">
        <v>840</v>
      </c>
      <c r="H194" s="229">
        <v>0.08670473342403275</v>
      </c>
      <c r="I194" s="93">
        <v>5058</v>
      </c>
      <c r="J194" s="229">
        <v>0.09483201366125021</v>
      </c>
      <c r="K194" s="93">
        <v>13335</v>
      </c>
      <c r="L194" s="229">
        <v>0.0981405055077556</v>
      </c>
      <c r="M194" s="92"/>
      <c r="N194" s="202">
        <v>26</v>
      </c>
      <c r="O194" s="227">
        <v>0.05885780390203253</v>
      </c>
      <c r="P194" s="112">
        <v>1001</v>
      </c>
      <c r="Q194" s="229">
        <v>0.07978608086420334</v>
      </c>
      <c r="R194" s="93">
        <v>4466</v>
      </c>
      <c r="S194" s="229">
        <v>0.08029341069491099</v>
      </c>
      <c r="T194" s="93">
        <v>12006</v>
      </c>
      <c r="U194" s="229">
        <v>0.08786948970045343</v>
      </c>
    </row>
    <row r="195" spans="2:21" ht="12" customHeight="1">
      <c r="B195" s="460"/>
      <c r="C195" s="142"/>
      <c r="D195" s="143" t="s">
        <v>339</v>
      </c>
      <c r="E195" s="203">
        <v>320</v>
      </c>
      <c r="F195" s="228">
        <v>1</v>
      </c>
      <c r="G195" s="113">
        <v>8487</v>
      </c>
      <c r="H195" s="230">
        <v>1</v>
      </c>
      <c r="I195" s="94">
        <v>47715</v>
      </c>
      <c r="J195" s="230">
        <v>1</v>
      </c>
      <c r="K195" s="94">
        <v>120257</v>
      </c>
      <c r="L195" s="237">
        <v>1</v>
      </c>
      <c r="M195" s="92"/>
      <c r="N195" s="203">
        <v>444</v>
      </c>
      <c r="O195" s="228">
        <v>1</v>
      </c>
      <c r="P195" s="113">
        <v>11353</v>
      </c>
      <c r="Q195" s="230">
        <v>1</v>
      </c>
      <c r="R195" s="94">
        <v>50537</v>
      </c>
      <c r="S195" s="230">
        <v>1</v>
      </c>
      <c r="T195" s="94">
        <v>122156</v>
      </c>
      <c r="U195" s="230">
        <v>1</v>
      </c>
    </row>
    <row r="196" spans="1:21" ht="12" customHeight="1">
      <c r="A196" s="91" t="s">
        <v>173</v>
      </c>
      <c r="B196" s="458" t="s">
        <v>257</v>
      </c>
      <c r="C196" s="140" t="s">
        <v>563</v>
      </c>
      <c r="D196" s="141" t="s">
        <v>335</v>
      </c>
      <c r="E196" s="202">
        <v>46</v>
      </c>
      <c r="F196" s="227">
        <v>0.1379820433110243</v>
      </c>
      <c r="G196" s="112">
        <v>1651</v>
      </c>
      <c r="H196" s="229">
        <v>0.21403576892039763</v>
      </c>
      <c r="I196" s="93">
        <v>6048</v>
      </c>
      <c r="J196" s="229">
        <v>0.15931497121382762</v>
      </c>
      <c r="K196" s="93">
        <v>13528</v>
      </c>
      <c r="L196" s="229">
        <v>0.13791549292957372</v>
      </c>
      <c r="M196" s="92"/>
      <c r="N196" s="202">
        <v>75</v>
      </c>
      <c r="O196" s="227">
        <v>0.1685619612467238</v>
      </c>
      <c r="P196" s="112">
        <v>2028</v>
      </c>
      <c r="Q196" s="229">
        <v>0.1912903210936902</v>
      </c>
      <c r="R196" s="93">
        <v>7180</v>
      </c>
      <c r="S196" s="229">
        <v>0.1606414655201702</v>
      </c>
      <c r="T196" s="93">
        <v>15122</v>
      </c>
      <c r="U196" s="229">
        <v>0.13769465004325757</v>
      </c>
    </row>
    <row r="197" spans="2:21" ht="12" customHeight="1">
      <c r="B197" s="459"/>
      <c r="C197" s="140"/>
      <c r="D197" s="146" t="s">
        <v>336</v>
      </c>
      <c r="E197" s="202">
        <v>86</v>
      </c>
      <c r="F197" s="227">
        <v>0.2606520176636003</v>
      </c>
      <c r="G197" s="112">
        <v>2597</v>
      </c>
      <c r="H197" s="229">
        <v>0.2978441186332335</v>
      </c>
      <c r="I197" s="93">
        <v>13338</v>
      </c>
      <c r="J197" s="229">
        <v>0.2864091795839084</v>
      </c>
      <c r="K197" s="93">
        <v>33160</v>
      </c>
      <c r="L197" s="229">
        <v>0.28197487208255956</v>
      </c>
      <c r="M197" s="92"/>
      <c r="N197" s="202">
        <v>136</v>
      </c>
      <c r="O197" s="227">
        <v>0.30821823505510954</v>
      </c>
      <c r="P197" s="112">
        <v>3928</v>
      </c>
      <c r="Q197" s="229">
        <v>0.34227241760794025</v>
      </c>
      <c r="R197" s="93">
        <v>16533</v>
      </c>
      <c r="S197" s="229">
        <v>0.33286017917016764</v>
      </c>
      <c r="T197" s="93">
        <v>38608</v>
      </c>
      <c r="U197" s="229">
        <v>0.32257301261319543</v>
      </c>
    </row>
    <row r="198" spans="2:21" ht="12" customHeight="1">
      <c r="B198" s="459"/>
      <c r="C198" s="140"/>
      <c r="D198" s="141" t="s">
        <v>337</v>
      </c>
      <c r="E198" s="202">
        <v>88</v>
      </c>
      <c r="F198" s="227">
        <v>0.28039456546151953</v>
      </c>
      <c r="G198" s="112">
        <v>2016</v>
      </c>
      <c r="H198" s="229">
        <v>0.22956343420271647</v>
      </c>
      <c r="I198" s="93">
        <v>12079</v>
      </c>
      <c r="J198" s="229">
        <v>0.24441474910350708</v>
      </c>
      <c r="K198" s="93">
        <v>30289</v>
      </c>
      <c r="L198" s="229">
        <v>0.25019804019141906</v>
      </c>
      <c r="M198" s="92"/>
      <c r="N198" s="202">
        <v>102</v>
      </c>
      <c r="O198" s="227">
        <v>0.22907668165250125</v>
      </c>
      <c r="P198" s="112">
        <v>2631</v>
      </c>
      <c r="Q198" s="229">
        <v>0.2281077835934757</v>
      </c>
      <c r="R198" s="93">
        <v>11928</v>
      </c>
      <c r="S198" s="229">
        <v>0.23116195897248973</v>
      </c>
      <c r="T198" s="93">
        <v>29299</v>
      </c>
      <c r="U198" s="229">
        <v>0.23929883074407404</v>
      </c>
    </row>
    <row r="199" spans="2:21" ht="12" customHeight="1">
      <c r="B199" s="459"/>
      <c r="C199" s="140"/>
      <c r="D199" s="146" t="s">
        <v>338</v>
      </c>
      <c r="E199" s="202">
        <v>100</v>
      </c>
      <c r="F199" s="227">
        <v>0.3209713735638514</v>
      </c>
      <c r="G199" s="112">
        <v>2219</v>
      </c>
      <c r="H199" s="229">
        <v>0.2585566782436682</v>
      </c>
      <c r="I199" s="93">
        <v>16242</v>
      </c>
      <c r="J199" s="229">
        <v>0.3098611000988482</v>
      </c>
      <c r="K199" s="93">
        <v>43265</v>
      </c>
      <c r="L199" s="229">
        <v>0.32991159479626964</v>
      </c>
      <c r="M199" s="92"/>
      <c r="N199" s="202">
        <v>131</v>
      </c>
      <c r="O199" s="227">
        <v>0.29414312204566195</v>
      </c>
      <c r="P199" s="112">
        <v>2763</v>
      </c>
      <c r="Q199" s="229">
        <v>0.23832947770489327</v>
      </c>
      <c r="R199" s="93">
        <v>14896</v>
      </c>
      <c r="S199" s="229">
        <v>0.2753363963372166</v>
      </c>
      <c r="T199" s="93">
        <v>39118</v>
      </c>
      <c r="U199" s="229">
        <v>0.3004335065993451</v>
      </c>
    </row>
    <row r="200" spans="2:21" ht="12" customHeight="1">
      <c r="B200" s="460"/>
      <c r="C200" s="142"/>
      <c r="D200" s="143" t="s">
        <v>339</v>
      </c>
      <c r="E200" s="203">
        <v>320</v>
      </c>
      <c r="F200" s="228">
        <v>1</v>
      </c>
      <c r="G200" s="113">
        <v>8483</v>
      </c>
      <c r="H200" s="230">
        <v>1</v>
      </c>
      <c r="I200" s="94">
        <v>47707</v>
      </c>
      <c r="J200" s="230">
        <v>1</v>
      </c>
      <c r="K200" s="94">
        <v>120242</v>
      </c>
      <c r="L200" s="230">
        <v>1</v>
      </c>
      <c r="M200" s="92"/>
      <c r="N200" s="203">
        <v>444</v>
      </c>
      <c r="O200" s="228">
        <v>1</v>
      </c>
      <c r="P200" s="113">
        <v>11350</v>
      </c>
      <c r="Q200" s="230">
        <v>1</v>
      </c>
      <c r="R200" s="94">
        <v>50537</v>
      </c>
      <c r="S200" s="230">
        <v>1</v>
      </c>
      <c r="T200" s="94">
        <v>122147</v>
      </c>
      <c r="U200" s="230">
        <v>1</v>
      </c>
    </row>
    <row r="201" spans="1:21" ht="12" customHeight="1">
      <c r="A201" s="91" t="s">
        <v>176</v>
      </c>
      <c r="B201" s="458" t="s">
        <v>258</v>
      </c>
      <c r="C201" s="140" t="s">
        <v>564</v>
      </c>
      <c r="D201" s="141" t="s">
        <v>335</v>
      </c>
      <c r="E201" s="202">
        <v>114</v>
      </c>
      <c r="F201" s="227">
        <v>0.3605790191656348</v>
      </c>
      <c r="G201" s="112">
        <v>4048</v>
      </c>
      <c r="H201" s="229">
        <v>0.48123287171066503</v>
      </c>
      <c r="I201" s="93">
        <v>18555</v>
      </c>
      <c r="J201" s="229">
        <v>0.4178870667082515</v>
      </c>
      <c r="K201" s="93">
        <v>46130</v>
      </c>
      <c r="L201" s="229">
        <v>0.4071537311953448</v>
      </c>
      <c r="M201" s="92"/>
      <c r="N201" s="202">
        <v>157</v>
      </c>
      <c r="O201" s="227">
        <v>0.3509881258357638</v>
      </c>
      <c r="P201" s="112">
        <v>4539</v>
      </c>
      <c r="Q201" s="229">
        <v>0.4073998876975324</v>
      </c>
      <c r="R201" s="93">
        <v>18007</v>
      </c>
      <c r="S201" s="229">
        <v>0.3771160086002889</v>
      </c>
      <c r="T201" s="93">
        <v>42888</v>
      </c>
      <c r="U201" s="229">
        <v>0.36965200958707733</v>
      </c>
    </row>
    <row r="202" spans="2:21" ht="12" customHeight="1">
      <c r="B202" s="459"/>
      <c r="C202" s="140"/>
      <c r="D202" s="146" t="s">
        <v>336</v>
      </c>
      <c r="E202" s="202">
        <v>83</v>
      </c>
      <c r="F202" s="227">
        <v>0.2631317190850134</v>
      </c>
      <c r="G202" s="112">
        <v>2106</v>
      </c>
      <c r="H202" s="229">
        <v>0.2356539264949496</v>
      </c>
      <c r="I202" s="93">
        <v>13355</v>
      </c>
      <c r="J202" s="229">
        <v>0.27288373787683684</v>
      </c>
      <c r="K202" s="93">
        <v>33908</v>
      </c>
      <c r="L202" s="229">
        <v>0.27169091506102705</v>
      </c>
      <c r="M202" s="92"/>
      <c r="N202" s="202">
        <v>122</v>
      </c>
      <c r="O202" s="227">
        <v>0.2779434818273086</v>
      </c>
      <c r="P202" s="112">
        <v>3182</v>
      </c>
      <c r="Q202" s="229">
        <v>0.27417985521320676</v>
      </c>
      <c r="R202" s="93">
        <v>14917</v>
      </c>
      <c r="S202" s="229">
        <v>0.2909613462013735</v>
      </c>
      <c r="T202" s="93">
        <v>35567</v>
      </c>
      <c r="U202" s="229">
        <v>0.2813066812587797</v>
      </c>
    </row>
    <row r="203" spans="2:21" ht="12" customHeight="1">
      <c r="B203" s="459"/>
      <c r="C203" s="140"/>
      <c r="D203" s="141" t="s">
        <v>337</v>
      </c>
      <c r="E203" s="202">
        <v>57</v>
      </c>
      <c r="F203" s="227">
        <v>0.17609706932366753</v>
      </c>
      <c r="G203" s="112">
        <v>1115</v>
      </c>
      <c r="H203" s="229">
        <v>0.13983269275465854</v>
      </c>
      <c r="I203" s="93">
        <v>7086</v>
      </c>
      <c r="J203" s="229">
        <v>0.14149629010974432</v>
      </c>
      <c r="K203" s="93">
        <v>17872</v>
      </c>
      <c r="L203" s="229">
        <v>0.14298667882046845</v>
      </c>
      <c r="M203" s="92"/>
      <c r="N203" s="202">
        <v>52</v>
      </c>
      <c r="O203" s="227">
        <v>0.11642548402922001</v>
      </c>
      <c r="P203" s="112">
        <v>1637</v>
      </c>
      <c r="Q203" s="229">
        <v>0.14187357127493982</v>
      </c>
      <c r="R203" s="93">
        <v>7696</v>
      </c>
      <c r="S203" s="229">
        <v>0.14686947033447748</v>
      </c>
      <c r="T203" s="93">
        <v>18511</v>
      </c>
      <c r="U203" s="229">
        <v>0.14540177312797412</v>
      </c>
    </row>
    <row r="204" spans="2:21" ht="12" customHeight="1">
      <c r="B204" s="459"/>
      <c r="C204" s="140"/>
      <c r="D204" s="146" t="s">
        <v>338</v>
      </c>
      <c r="E204" s="202">
        <v>66</v>
      </c>
      <c r="F204" s="227">
        <v>0.20019219242567993</v>
      </c>
      <c r="G204" s="112">
        <v>1193</v>
      </c>
      <c r="H204" s="229">
        <v>0.14328050903974585</v>
      </c>
      <c r="I204" s="93">
        <v>8621</v>
      </c>
      <c r="J204" s="229">
        <v>0.16773290530530094</v>
      </c>
      <c r="K204" s="93">
        <v>22078</v>
      </c>
      <c r="L204" s="229">
        <v>0.17816867492296531</v>
      </c>
      <c r="M204" s="92"/>
      <c r="N204" s="202">
        <v>113</v>
      </c>
      <c r="O204" s="227">
        <v>0.25464290830770425</v>
      </c>
      <c r="P204" s="112">
        <v>1965</v>
      </c>
      <c r="Q204" s="229">
        <v>0.1765466858143192</v>
      </c>
      <c r="R204" s="93">
        <v>9815</v>
      </c>
      <c r="S204" s="229">
        <v>0.1850531748638971</v>
      </c>
      <c r="T204" s="93">
        <v>24934</v>
      </c>
      <c r="U204" s="229">
        <v>0.20363953602606796</v>
      </c>
    </row>
    <row r="205" spans="2:21" ht="12" customHeight="1">
      <c r="B205" s="460"/>
      <c r="C205" s="142"/>
      <c r="D205" s="143" t="s">
        <v>339</v>
      </c>
      <c r="E205" s="203">
        <v>320</v>
      </c>
      <c r="F205" s="228">
        <v>1</v>
      </c>
      <c r="G205" s="113">
        <v>8462</v>
      </c>
      <c r="H205" s="230">
        <v>1</v>
      </c>
      <c r="I205" s="94">
        <v>47617</v>
      </c>
      <c r="J205" s="230">
        <v>1</v>
      </c>
      <c r="K205" s="94">
        <v>119988</v>
      </c>
      <c r="L205" s="230">
        <v>1</v>
      </c>
      <c r="M205" s="92"/>
      <c r="N205" s="203">
        <v>444</v>
      </c>
      <c r="O205" s="228">
        <v>1</v>
      </c>
      <c r="P205" s="113">
        <v>11323</v>
      </c>
      <c r="Q205" s="230">
        <v>1</v>
      </c>
      <c r="R205" s="94">
        <v>50435</v>
      </c>
      <c r="S205" s="230">
        <v>1</v>
      </c>
      <c r="T205" s="94">
        <v>121900</v>
      </c>
      <c r="U205" s="230">
        <v>1</v>
      </c>
    </row>
    <row r="206" spans="1:21" ht="12" customHeight="1">
      <c r="A206" s="91" t="s">
        <v>179</v>
      </c>
      <c r="B206" s="457" t="s">
        <v>496</v>
      </c>
      <c r="C206" s="140" t="s">
        <v>503</v>
      </c>
      <c r="D206" s="141" t="s">
        <v>335</v>
      </c>
      <c r="E206" s="202">
        <v>38</v>
      </c>
      <c r="F206" s="227">
        <v>0.11070472024050737</v>
      </c>
      <c r="G206" s="112">
        <v>999</v>
      </c>
      <c r="H206" s="229">
        <v>0.12559841535972804</v>
      </c>
      <c r="I206" s="93">
        <v>4781</v>
      </c>
      <c r="J206" s="229">
        <v>0.11367400976822309</v>
      </c>
      <c r="K206" s="93">
        <v>11013</v>
      </c>
      <c r="L206" s="229">
        <v>0.10343674297820357</v>
      </c>
      <c r="M206" s="92"/>
      <c r="N206" s="202">
        <v>34</v>
      </c>
      <c r="O206" s="227">
        <v>0.07700938788519603</v>
      </c>
      <c r="P206" s="112">
        <v>977</v>
      </c>
      <c r="Q206" s="229">
        <v>0.09243822158171489</v>
      </c>
      <c r="R206" s="93">
        <v>3870</v>
      </c>
      <c r="S206" s="229">
        <v>0.08282764473450749</v>
      </c>
      <c r="T206" s="93">
        <v>8665</v>
      </c>
      <c r="U206" s="229">
        <v>0.07752989154034928</v>
      </c>
    </row>
    <row r="207" spans="2:21" ht="12" customHeight="1">
      <c r="B207" s="457"/>
      <c r="C207" s="140"/>
      <c r="D207" s="146" t="s">
        <v>336</v>
      </c>
      <c r="E207" s="202">
        <v>119</v>
      </c>
      <c r="F207" s="227">
        <v>0.375900047789945</v>
      </c>
      <c r="G207" s="112">
        <v>3182</v>
      </c>
      <c r="H207" s="229">
        <v>0.37428194488468103</v>
      </c>
      <c r="I207" s="93">
        <v>18894</v>
      </c>
      <c r="J207" s="229">
        <v>0.3921719073126403</v>
      </c>
      <c r="K207" s="93">
        <v>46429</v>
      </c>
      <c r="L207" s="229">
        <v>0.388528509016723</v>
      </c>
      <c r="M207" s="92"/>
      <c r="N207" s="202">
        <v>149</v>
      </c>
      <c r="O207" s="227">
        <v>0.3380564118135724</v>
      </c>
      <c r="P207" s="112">
        <v>3915</v>
      </c>
      <c r="Q207" s="229">
        <v>0.34964755856615304</v>
      </c>
      <c r="R207" s="93">
        <v>18042</v>
      </c>
      <c r="S207" s="229">
        <v>0.36212402745146605</v>
      </c>
      <c r="T207" s="93">
        <v>42753</v>
      </c>
      <c r="U207" s="229">
        <v>0.3571269878296371</v>
      </c>
    </row>
    <row r="208" spans="2:21" ht="12" customHeight="1">
      <c r="B208" s="457"/>
      <c r="C208" s="140"/>
      <c r="D208" s="141" t="s">
        <v>337</v>
      </c>
      <c r="E208" s="202">
        <v>106</v>
      </c>
      <c r="F208" s="227">
        <v>0.33954430531989876</v>
      </c>
      <c r="G208" s="112">
        <v>2802</v>
      </c>
      <c r="H208" s="229">
        <v>0.3314379790907254</v>
      </c>
      <c r="I208" s="93">
        <v>16103</v>
      </c>
      <c r="J208" s="229">
        <v>0.3342248771128557</v>
      </c>
      <c r="K208" s="93">
        <v>41493</v>
      </c>
      <c r="L208" s="229">
        <v>0.33788341443734643</v>
      </c>
      <c r="M208" s="92"/>
      <c r="N208" s="202">
        <v>161</v>
      </c>
      <c r="O208" s="227">
        <v>0.35965139144776387</v>
      </c>
      <c r="P208" s="112">
        <v>4083</v>
      </c>
      <c r="Q208" s="229">
        <v>0.3540712821793897</v>
      </c>
      <c r="R208" s="93">
        <v>18398</v>
      </c>
      <c r="S208" s="229">
        <v>0.35819860383642294</v>
      </c>
      <c r="T208" s="93">
        <v>45031</v>
      </c>
      <c r="U208" s="229">
        <v>0.3613461336363974</v>
      </c>
    </row>
    <row r="209" spans="2:21" ht="12" customHeight="1">
      <c r="B209" s="457"/>
      <c r="C209" s="140"/>
      <c r="D209" s="141" t="s">
        <v>338</v>
      </c>
      <c r="E209" s="202">
        <v>57</v>
      </c>
      <c r="F209" s="227">
        <v>0.1738509266496447</v>
      </c>
      <c r="G209" s="112">
        <v>1503</v>
      </c>
      <c r="H209" s="229">
        <v>0.1686816606648841</v>
      </c>
      <c r="I209" s="93">
        <v>7911</v>
      </c>
      <c r="J209" s="229">
        <v>0.15992920580641734</v>
      </c>
      <c r="K209" s="93">
        <v>21245</v>
      </c>
      <c r="L209" s="229">
        <v>0.17015133356751425</v>
      </c>
      <c r="M209" s="92"/>
      <c r="N209" s="202">
        <v>100</v>
      </c>
      <c r="O209" s="227">
        <v>0.22528280885346438</v>
      </c>
      <c r="P209" s="112">
        <v>2371</v>
      </c>
      <c r="Q209" s="229">
        <v>0.20384293767274167</v>
      </c>
      <c r="R209" s="93">
        <v>10212</v>
      </c>
      <c r="S209" s="229">
        <v>0.1968497239776396</v>
      </c>
      <c r="T209" s="93">
        <v>25655</v>
      </c>
      <c r="U209" s="229">
        <v>0.20399698699353874</v>
      </c>
    </row>
    <row r="210" spans="2:21" ht="12" customHeight="1">
      <c r="B210" s="457"/>
      <c r="C210" s="142"/>
      <c r="D210" s="143" t="s">
        <v>339</v>
      </c>
      <c r="E210" s="203">
        <v>320</v>
      </c>
      <c r="F210" s="228">
        <v>1</v>
      </c>
      <c r="G210" s="113">
        <v>8486</v>
      </c>
      <c r="H210" s="230">
        <v>1</v>
      </c>
      <c r="I210" s="94">
        <v>47689</v>
      </c>
      <c r="J210" s="230">
        <v>1</v>
      </c>
      <c r="K210" s="94">
        <v>120180</v>
      </c>
      <c r="L210" s="237">
        <v>1</v>
      </c>
      <c r="M210" s="92"/>
      <c r="N210" s="203">
        <v>444</v>
      </c>
      <c r="O210" s="228">
        <v>1</v>
      </c>
      <c r="P210" s="113">
        <v>11346</v>
      </c>
      <c r="Q210" s="230">
        <v>1</v>
      </c>
      <c r="R210" s="94">
        <v>50522</v>
      </c>
      <c r="S210" s="230">
        <v>1</v>
      </c>
      <c r="T210" s="94">
        <v>122104</v>
      </c>
      <c r="U210" s="230">
        <v>1</v>
      </c>
    </row>
    <row r="211" spans="1:21" ht="12" customHeight="1">
      <c r="A211" s="91" t="s">
        <v>181</v>
      </c>
      <c r="B211" s="457" t="s">
        <v>497</v>
      </c>
      <c r="C211" s="140" t="s">
        <v>505</v>
      </c>
      <c r="D211" s="141" t="s">
        <v>335</v>
      </c>
      <c r="E211" s="202">
        <v>22</v>
      </c>
      <c r="F211" s="227">
        <v>0.06503077341506137</v>
      </c>
      <c r="G211" s="112">
        <v>554</v>
      </c>
      <c r="H211" s="229">
        <v>0.07528371319120816</v>
      </c>
      <c r="I211" s="93">
        <v>2726</v>
      </c>
      <c r="J211" s="229">
        <v>0.06656303284287492</v>
      </c>
      <c r="K211" s="93">
        <v>6522</v>
      </c>
      <c r="L211" s="229">
        <v>0.06256392667209772</v>
      </c>
      <c r="M211" s="92"/>
      <c r="N211" s="202">
        <v>27</v>
      </c>
      <c r="O211" s="227">
        <v>0.06040382063189065</v>
      </c>
      <c r="P211" s="112">
        <v>539</v>
      </c>
      <c r="Q211" s="229">
        <v>0.05218978088982703</v>
      </c>
      <c r="R211" s="93">
        <v>2218</v>
      </c>
      <c r="S211" s="229">
        <v>0.04927698383465023</v>
      </c>
      <c r="T211" s="93">
        <v>5125</v>
      </c>
      <c r="U211" s="229">
        <v>0.04768188249268383</v>
      </c>
    </row>
    <row r="212" spans="2:21" ht="12" customHeight="1">
      <c r="B212" s="457"/>
      <c r="C212" s="140"/>
      <c r="D212" s="146" t="s">
        <v>336</v>
      </c>
      <c r="E212" s="202">
        <v>120</v>
      </c>
      <c r="F212" s="227">
        <v>0.37781772000193625</v>
      </c>
      <c r="G212" s="112">
        <v>2866</v>
      </c>
      <c r="H212" s="229">
        <v>0.3409459636725425</v>
      </c>
      <c r="I212" s="93">
        <v>16773</v>
      </c>
      <c r="J212" s="229">
        <v>0.3510837163266137</v>
      </c>
      <c r="K212" s="93">
        <v>41063</v>
      </c>
      <c r="L212" s="229">
        <v>0.34579548068563937</v>
      </c>
      <c r="M212" s="92"/>
      <c r="N212" s="202">
        <v>148</v>
      </c>
      <c r="O212" s="227">
        <v>0.3403037868809559</v>
      </c>
      <c r="P212" s="112">
        <v>3469</v>
      </c>
      <c r="Q212" s="229">
        <v>0.3140404277647438</v>
      </c>
      <c r="R212" s="93">
        <v>15781</v>
      </c>
      <c r="S212" s="229">
        <v>0.31673876201939505</v>
      </c>
      <c r="T212" s="93">
        <v>37760</v>
      </c>
      <c r="U212" s="229">
        <v>0.3145319920383812</v>
      </c>
    </row>
    <row r="213" spans="2:21" ht="12" customHeight="1">
      <c r="B213" s="457"/>
      <c r="C213" s="140"/>
      <c r="D213" s="141" t="s">
        <v>337</v>
      </c>
      <c r="E213" s="202">
        <v>108</v>
      </c>
      <c r="F213" s="227">
        <v>0.34122219257601916</v>
      </c>
      <c r="G213" s="112">
        <v>3148</v>
      </c>
      <c r="H213" s="229">
        <v>0.3661468671145178</v>
      </c>
      <c r="I213" s="93">
        <v>18195</v>
      </c>
      <c r="J213" s="229">
        <v>0.3747191560418861</v>
      </c>
      <c r="K213" s="93">
        <v>46380</v>
      </c>
      <c r="L213" s="229">
        <v>0.379446902669615</v>
      </c>
      <c r="M213" s="92"/>
      <c r="N213" s="202">
        <v>149</v>
      </c>
      <c r="O213" s="227">
        <v>0.33143034272455224</v>
      </c>
      <c r="P213" s="112">
        <v>4523</v>
      </c>
      <c r="Q213" s="229">
        <v>0.39307220599400894</v>
      </c>
      <c r="R213" s="93">
        <v>20324</v>
      </c>
      <c r="S213" s="229">
        <v>0.39409361483497224</v>
      </c>
      <c r="T213" s="93">
        <v>48967</v>
      </c>
      <c r="U213" s="229">
        <v>0.3954790956045926</v>
      </c>
    </row>
    <row r="214" spans="2:21" ht="12" customHeight="1">
      <c r="B214" s="457"/>
      <c r="C214" s="140"/>
      <c r="D214" s="146" t="s">
        <v>338</v>
      </c>
      <c r="E214" s="202">
        <v>70</v>
      </c>
      <c r="F214" s="227">
        <v>0.21592931400697887</v>
      </c>
      <c r="G214" s="112">
        <v>1914</v>
      </c>
      <c r="H214" s="229">
        <v>0.21762345602175204</v>
      </c>
      <c r="I214" s="93">
        <v>10007</v>
      </c>
      <c r="J214" s="229">
        <v>0.20763409478874592</v>
      </c>
      <c r="K214" s="93">
        <v>26242</v>
      </c>
      <c r="L214" s="229">
        <v>0.2121936899724418</v>
      </c>
      <c r="M214" s="92"/>
      <c r="N214" s="202">
        <v>120</v>
      </c>
      <c r="O214" s="227">
        <v>0.2678620497625976</v>
      </c>
      <c r="P214" s="112">
        <v>2821</v>
      </c>
      <c r="Q214" s="229">
        <v>0.24069758535142036</v>
      </c>
      <c r="R214" s="93">
        <v>12205</v>
      </c>
      <c r="S214" s="229">
        <v>0.2398906393110065</v>
      </c>
      <c r="T214" s="93">
        <v>30259</v>
      </c>
      <c r="U214" s="229">
        <v>0.2423070298642377</v>
      </c>
    </row>
    <row r="215" spans="2:21" ht="12" customHeight="1">
      <c r="B215" s="457"/>
      <c r="C215" s="142"/>
      <c r="D215" s="143" t="s">
        <v>339</v>
      </c>
      <c r="E215" s="203">
        <v>320</v>
      </c>
      <c r="F215" s="228">
        <v>1</v>
      </c>
      <c r="G215" s="113">
        <v>8482</v>
      </c>
      <c r="H215" s="230">
        <v>1</v>
      </c>
      <c r="I215" s="94">
        <v>47701</v>
      </c>
      <c r="J215" s="230">
        <v>1</v>
      </c>
      <c r="K215" s="94">
        <v>120207</v>
      </c>
      <c r="L215" s="230">
        <v>1</v>
      </c>
      <c r="M215" s="92"/>
      <c r="N215" s="203">
        <v>444</v>
      </c>
      <c r="O215" s="228">
        <v>1</v>
      </c>
      <c r="P215" s="113">
        <v>11352</v>
      </c>
      <c r="Q215" s="230">
        <v>1</v>
      </c>
      <c r="R215" s="94">
        <v>50528</v>
      </c>
      <c r="S215" s="230">
        <v>1</v>
      </c>
      <c r="T215" s="94">
        <v>122111</v>
      </c>
      <c r="U215" s="230">
        <v>1</v>
      </c>
    </row>
    <row r="216" spans="1:21" ht="12" customHeight="1">
      <c r="A216" s="91" t="s">
        <v>184</v>
      </c>
      <c r="B216" s="457" t="s">
        <v>498</v>
      </c>
      <c r="C216" s="140" t="s">
        <v>506</v>
      </c>
      <c r="D216" s="141" t="s">
        <v>335</v>
      </c>
      <c r="E216" s="202">
        <v>13</v>
      </c>
      <c r="F216" s="227">
        <v>0.04210253289753904</v>
      </c>
      <c r="G216" s="112">
        <v>420</v>
      </c>
      <c r="H216" s="229">
        <v>0.05738964339046393</v>
      </c>
      <c r="I216" s="93">
        <v>1827</v>
      </c>
      <c r="J216" s="229">
        <v>0.045810231126366195</v>
      </c>
      <c r="K216" s="93">
        <v>4305</v>
      </c>
      <c r="L216" s="229">
        <v>0.04181521467626967</v>
      </c>
      <c r="M216" s="92"/>
      <c r="N216" s="202">
        <v>15</v>
      </c>
      <c r="O216" s="227">
        <v>0.03258323476323866</v>
      </c>
      <c r="P216" s="112">
        <v>372</v>
      </c>
      <c r="Q216" s="229">
        <v>0.03559625738132416</v>
      </c>
      <c r="R216" s="93">
        <v>1304</v>
      </c>
      <c r="S216" s="229">
        <v>0.028911896424996215</v>
      </c>
      <c r="T216" s="93">
        <v>3031</v>
      </c>
      <c r="U216" s="229">
        <v>0.02811083067262588</v>
      </c>
    </row>
    <row r="217" spans="2:21" ht="12" customHeight="1">
      <c r="B217" s="457"/>
      <c r="C217" s="140"/>
      <c r="D217" s="146" t="s">
        <v>336</v>
      </c>
      <c r="E217" s="202">
        <v>107</v>
      </c>
      <c r="F217" s="227">
        <v>0.3262269009563593</v>
      </c>
      <c r="G217" s="112">
        <v>2934</v>
      </c>
      <c r="H217" s="229">
        <v>0.3528334323419906</v>
      </c>
      <c r="I217" s="93">
        <v>16356</v>
      </c>
      <c r="J217" s="229">
        <v>0.35038994633551374</v>
      </c>
      <c r="K217" s="93">
        <v>39894</v>
      </c>
      <c r="L217" s="229">
        <v>0.34263534873287343</v>
      </c>
      <c r="M217" s="92"/>
      <c r="N217" s="202">
        <v>155</v>
      </c>
      <c r="O217" s="227">
        <v>0.3577598615084228</v>
      </c>
      <c r="P217" s="112">
        <v>3653</v>
      </c>
      <c r="Q217" s="229">
        <v>0.33477269804015547</v>
      </c>
      <c r="R217" s="93">
        <v>16172</v>
      </c>
      <c r="S217" s="229">
        <v>0.329889294257311</v>
      </c>
      <c r="T217" s="93">
        <v>38003</v>
      </c>
      <c r="U217" s="229">
        <v>0.31965174833204507</v>
      </c>
    </row>
    <row r="218" spans="2:21" ht="12" customHeight="1">
      <c r="B218" s="457"/>
      <c r="C218" s="140"/>
      <c r="D218" s="141" t="s">
        <v>337</v>
      </c>
      <c r="E218" s="202">
        <v>124</v>
      </c>
      <c r="F218" s="227">
        <v>0.3984784057626124</v>
      </c>
      <c r="G218" s="112">
        <v>3176</v>
      </c>
      <c r="H218" s="229">
        <v>0.3748852858488403</v>
      </c>
      <c r="I218" s="93">
        <v>18794</v>
      </c>
      <c r="J218" s="229">
        <v>0.3855812417264897</v>
      </c>
      <c r="K218" s="93">
        <v>47520</v>
      </c>
      <c r="L218" s="229">
        <v>0.38801318203457585</v>
      </c>
      <c r="M218" s="92"/>
      <c r="N218" s="202">
        <v>165</v>
      </c>
      <c r="O218" s="227">
        <v>0.36470125613426296</v>
      </c>
      <c r="P218" s="112">
        <v>4535</v>
      </c>
      <c r="Q218" s="229">
        <v>0.3930105552684197</v>
      </c>
      <c r="R218" s="93">
        <v>20647</v>
      </c>
      <c r="S218" s="229">
        <v>0.403165475500265</v>
      </c>
      <c r="T218" s="93">
        <v>49721</v>
      </c>
      <c r="U218" s="229">
        <v>0.4052795395146292</v>
      </c>
    </row>
    <row r="219" spans="2:21" ht="12" customHeight="1">
      <c r="B219" s="457"/>
      <c r="C219" s="140"/>
      <c r="D219" s="146" t="s">
        <v>338</v>
      </c>
      <c r="E219" s="202">
        <v>76</v>
      </c>
      <c r="F219" s="227">
        <v>0.23319216038348486</v>
      </c>
      <c r="G219" s="112">
        <v>1952</v>
      </c>
      <c r="H219" s="229">
        <v>0.21489163841872416</v>
      </c>
      <c r="I219" s="93">
        <v>10715</v>
      </c>
      <c r="J219" s="229">
        <v>0.21821858081175247</v>
      </c>
      <c r="K219" s="93">
        <v>28483</v>
      </c>
      <c r="L219" s="229">
        <v>0.22753625455607876</v>
      </c>
      <c r="M219" s="92"/>
      <c r="N219" s="202">
        <v>109</v>
      </c>
      <c r="O219" s="227">
        <v>0.24495564759407232</v>
      </c>
      <c r="P219" s="112">
        <v>2784</v>
      </c>
      <c r="Q219" s="229">
        <v>0.23662048931010016</v>
      </c>
      <c r="R219" s="93">
        <v>12402</v>
      </c>
      <c r="S219" s="229">
        <v>0.2380333338174563</v>
      </c>
      <c r="T219" s="93">
        <v>31356</v>
      </c>
      <c r="U219" s="229">
        <v>0.24695788148060402</v>
      </c>
    </row>
    <row r="220" spans="2:21" ht="12" customHeight="1">
      <c r="B220" s="457"/>
      <c r="C220" s="142"/>
      <c r="D220" s="143" t="s">
        <v>339</v>
      </c>
      <c r="E220" s="203">
        <v>320</v>
      </c>
      <c r="F220" s="228">
        <v>1</v>
      </c>
      <c r="G220" s="113">
        <v>8482</v>
      </c>
      <c r="H220" s="230">
        <v>1</v>
      </c>
      <c r="I220" s="94">
        <v>47692</v>
      </c>
      <c r="J220" s="230">
        <v>1</v>
      </c>
      <c r="K220" s="94">
        <v>120202</v>
      </c>
      <c r="L220" s="230">
        <v>1</v>
      </c>
      <c r="M220" s="92"/>
      <c r="N220" s="203">
        <v>444</v>
      </c>
      <c r="O220" s="228">
        <v>1</v>
      </c>
      <c r="P220" s="113">
        <v>11344</v>
      </c>
      <c r="Q220" s="230">
        <v>1</v>
      </c>
      <c r="R220" s="94">
        <v>50525</v>
      </c>
      <c r="S220" s="230">
        <v>1</v>
      </c>
      <c r="T220" s="94">
        <v>122111</v>
      </c>
      <c r="U220" s="230">
        <v>1</v>
      </c>
    </row>
    <row r="221" spans="1:21" ht="12" customHeight="1">
      <c r="A221" s="80" t="s">
        <v>34</v>
      </c>
      <c r="B221" s="457" t="s">
        <v>264</v>
      </c>
      <c r="C221" s="140" t="s">
        <v>499</v>
      </c>
      <c r="D221" s="141" t="s">
        <v>35</v>
      </c>
      <c r="E221" s="204">
        <v>51</v>
      </c>
      <c r="F221" s="231">
        <v>0.1524078610173453</v>
      </c>
      <c r="G221" s="117">
        <v>1322</v>
      </c>
      <c r="H221" s="240">
        <v>0.1644992826281958</v>
      </c>
      <c r="I221" s="157">
        <v>6643</v>
      </c>
      <c r="J221" s="240">
        <v>0.15772207769019192</v>
      </c>
      <c r="K221" s="157">
        <v>15819</v>
      </c>
      <c r="L221" s="240">
        <v>0.1482614812827047</v>
      </c>
      <c r="M221" s="92"/>
      <c r="N221" s="204">
        <v>59</v>
      </c>
      <c r="O221" s="231">
        <v>0.13597062181489644</v>
      </c>
      <c r="P221" s="117">
        <v>1001</v>
      </c>
      <c r="Q221" s="240">
        <v>0.09343286071021613</v>
      </c>
      <c r="R221" s="157">
        <v>3690</v>
      </c>
      <c r="S221" s="240">
        <v>0.08317632060739598</v>
      </c>
      <c r="T221" s="157">
        <v>8385</v>
      </c>
      <c r="U221" s="240">
        <v>0.07692419162877456</v>
      </c>
    </row>
    <row r="222" spans="2:21" ht="12" customHeight="1">
      <c r="B222" s="457"/>
      <c r="C222" s="140"/>
      <c r="D222" s="141" t="s">
        <v>36</v>
      </c>
      <c r="E222" s="202">
        <v>12</v>
      </c>
      <c r="F222" s="227">
        <v>0.03770296971391473</v>
      </c>
      <c r="G222" s="112">
        <v>387</v>
      </c>
      <c r="H222" s="229">
        <v>0.05572331991051139</v>
      </c>
      <c r="I222" s="93">
        <v>1914</v>
      </c>
      <c r="J222" s="229">
        <v>0.04865312398511036</v>
      </c>
      <c r="K222" s="93">
        <v>4571</v>
      </c>
      <c r="L222" s="229">
        <v>0.04803150505311389</v>
      </c>
      <c r="M222" s="92"/>
      <c r="N222" s="202">
        <v>97</v>
      </c>
      <c r="O222" s="227">
        <v>0.22448615816855885</v>
      </c>
      <c r="P222" s="112">
        <v>1852</v>
      </c>
      <c r="Q222" s="229">
        <v>0.1755874532354121</v>
      </c>
      <c r="R222" s="93">
        <v>7770</v>
      </c>
      <c r="S222" s="229">
        <v>0.16471231139712714</v>
      </c>
      <c r="T222" s="93">
        <v>19375</v>
      </c>
      <c r="U222" s="229">
        <v>0.16761234639937997</v>
      </c>
    </row>
    <row r="223" spans="2:21" ht="12" customHeight="1">
      <c r="B223" s="457"/>
      <c r="C223" s="140"/>
      <c r="D223" s="141" t="s">
        <v>37</v>
      </c>
      <c r="E223" s="202">
        <v>228</v>
      </c>
      <c r="F223" s="227">
        <v>0.7273560636816195</v>
      </c>
      <c r="G223" s="112">
        <v>6017</v>
      </c>
      <c r="H223" s="229">
        <v>0.6994135576893403</v>
      </c>
      <c r="I223" s="93">
        <v>34998</v>
      </c>
      <c r="J223" s="229">
        <v>0.7196176333257094</v>
      </c>
      <c r="K223" s="93">
        <v>89326</v>
      </c>
      <c r="L223" s="229">
        <v>0.7296246852312679</v>
      </c>
      <c r="M223" s="92"/>
      <c r="N223" s="202">
        <v>112</v>
      </c>
      <c r="O223" s="227">
        <v>0.2546307495275022</v>
      </c>
      <c r="P223" s="112">
        <v>3043</v>
      </c>
      <c r="Q223" s="229">
        <v>0.2716574083009648</v>
      </c>
      <c r="R223" s="93">
        <v>11440</v>
      </c>
      <c r="S223" s="229">
        <v>0.2465171553515495</v>
      </c>
      <c r="T223" s="93">
        <v>24408</v>
      </c>
      <c r="U223" s="229">
        <v>0.22510244543385338</v>
      </c>
    </row>
    <row r="224" spans="2:21" ht="12" customHeight="1">
      <c r="B224" s="457"/>
      <c r="C224" s="140"/>
      <c r="D224" s="141" t="s">
        <v>38</v>
      </c>
      <c r="E224" s="202">
        <v>26</v>
      </c>
      <c r="F224" s="227">
        <v>0.08253310558711816</v>
      </c>
      <c r="G224" s="112">
        <v>633</v>
      </c>
      <c r="H224" s="229">
        <v>0.08036383977194961</v>
      </c>
      <c r="I224" s="93">
        <v>3445</v>
      </c>
      <c r="J224" s="229">
        <v>0.07400716499911898</v>
      </c>
      <c r="K224" s="93">
        <v>8831</v>
      </c>
      <c r="L224" s="229">
        <v>0.07408232843273074</v>
      </c>
      <c r="M224" s="92"/>
      <c r="N224" s="202">
        <v>174</v>
      </c>
      <c r="O224" s="227">
        <v>0.38491247048903954</v>
      </c>
      <c r="P224" s="112">
        <v>5359</v>
      </c>
      <c r="Q224" s="229">
        <v>0.4593222777534029</v>
      </c>
      <c r="R224" s="93">
        <v>27189</v>
      </c>
      <c r="S224" s="229">
        <v>0.505594212643927</v>
      </c>
      <c r="T224" s="93">
        <v>68943</v>
      </c>
      <c r="U224" s="229">
        <v>0.530361016537924</v>
      </c>
    </row>
    <row r="225" spans="2:21" ht="12" customHeight="1">
      <c r="B225" s="457"/>
      <c r="C225" s="142"/>
      <c r="D225" s="143" t="s">
        <v>339</v>
      </c>
      <c r="E225" s="203">
        <v>317</v>
      </c>
      <c r="F225" s="228">
        <v>1</v>
      </c>
      <c r="G225" s="113">
        <v>8359</v>
      </c>
      <c r="H225" s="230">
        <v>1</v>
      </c>
      <c r="I225" s="94">
        <v>47000</v>
      </c>
      <c r="J225" s="230">
        <v>1</v>
      </c>
      <c r="K225" s="94">
        <v>118547</v>
      </c>
      <c r="L225" s="230">
        <v>1</v>
      </c>
      <c r="M225" s="92"/>
      <c r="N225" s="203">
        <v>442</v>
      </c>
      <c r="O225" s="228">
        <v>1</v>
      </c>
      <c r="P225" s="113">
        <v>11255</v>
      </c>
      <c r="Q225" s="230">
        <v>1</v>
      </c>
      <c r="R225" s="94">
        <v>50089</v>
      </c>
      <c r="S225" s="230">
        <v>1</v>
      </c>
      <c r="T225" s="94">
        <v>121111</v>
      </c>
      <c r="U225" s="230">
        <v>1</v>
      </c>
    </row>
    <row r="226" spans="1:21" ht="12" customHeight="1">
      <c r="A226" s="80" t="s">
        <v>173</v>
      </c>
      <c r="B226" s="457" t="s">
        <v>265</v>
      </c>
      <c r="C226" s="140" t="s">
        <v>507</v>
      </c>
      <c r="D226" s="141" t="s">
        <v>35</v>
      </c>
      <c r="E226" s="202">
        <v>55</v>
      </c>
      <c r="F226" s="227">
        <v>0.17556724006586916</v>
      </c>
      <c r="G226" s="112">
        <v>1592</v>
      </c>
      <c r="H226" s="229">
        <v>0.1960290988908862</v>
      </c>
      <c r="I226" s="93">
        <v>6803</v>
      </c>
      <c r="J226" s="229">
        <v>0.16883288685016976</v>
      </c>
      <c r="K226" s="93">
        <v>16519</v>
      </c>
      <c r="L226" s="229">
        <v>0.15937642150419581</v>
      </c>
      <c r="M226" s="92"/>
      <c r="N226" s="202">
        <v>50</v>
      </c>
      <c r="O226" s="227">
        <v>0.11336942422010288</v>
      </c>
      <c r="P226" s="112">
        <v>1404</v>
      </c>
      <c r="Q226" s="229">
        <v>0.1290088939880204</v>
      </c>
      <c r="R226" s="93">
        <v>4716</v>
      </c>
      <c r="S226" s="229">
        <v>0.10804180808042765</v>
      </c>
      <c r="T226" s="93">
        <v>10683</v>
      </c>
      <c r="U226" s="229">
        <v>0.09891745387090303</v>
      </c>
    </row>
    <row r="227" spans="2:21" ht="12" customHeight="1">
      <c r="B227" s="457"/>
      <c r="C227" s="140"/>
      <c r="D227" s="141" t="s">
        <v>36</v>
      </c>
      <c r="E227" s="202">
        <v>37</v>
      </c>
      <c r="F227" s="227">
        <v>0.1284957354332114</v>
      </c>
      <c r="G227" s="112">
        <v>810</v>
      </c>
      <c r="H227" s="229">
        <v>0.12233152746787287</v>
      </c>
      <c r="I227" s="93">
        <v>3152</v>
      </c>
      <c r="J227" s="229">
        <v>0.08759224285724906</v>
      </c>
      <c r="K227" s="93">
        <v>7631</v>
      </c>
      <c r="L227" s="229">
        <v>0.08259352121750035</v>
      </c>
      <c r="M227" s="92"/>
      <c r="N227" s="202">
        <v>101</v>
      </c>
      <c r="O227" s="227">
        <v>0.22784668265446</v>
      </c>
      <c r="P227" s="112">
        <v>2292</v>
      </c>
      <c r="Q227" s="229">
        <v>0.21964471467862903</v>
      </c>
      <c r="R227" s="93">
        <v>8092</v>
      </c>
      <c r="S227" s="229">
        <v>0.18356917923500699</v>
      </c>
      <c r="T227" s="93">
        <v>19094</v>
      </c>
      <c r="U227" s="229">
        <v>0.1756158554747156</v>
      </c>
    </row>
    <row r="228" spans="2:21" ht="12" customHeight="1">
      <c r="B228" s="457"/>
      <c r="C228" s="140"/>
      <c r="D228" s="141" t="s">
        <v>37</v>
      </c>
      <c r="E228" s="202">
        <v>110</v>
      </c>
      <c r="F228" s="227">
        <v>0.3352225103728855</v>
      </c>
      <c r="G228" s="112">
        <v>3364</v>
      </c>
      <c r="H228" s="229">
        <v>0.3783751631170443</v>
      </c>
      <c r="I228" s="93">
        <v>18767</v>
      </c>
      <c r="J228" s="229">
        <v>0.39119684912399416</v>
      </c>
      <c r="K228" s="93">
        <v>46708</v>
      </c>
      <c r="L228" s="229">
        <v>0.38962217554179407</v>
      </c>
      <c r="M228" s="92"/>
      <c r="N228" s="202">
        <v>67</v>
      </c>
      <c r="O228" s="227">
        <v>0.15373357076005503</v>
      </c>
      <c r="P228" s="112">
        <v>1904</v>
      </c>
      <c r="Q228" s="229">
        <v>0.17316602241361861</v>
      </c>
      <c r="R228" s="93">
        <v>6748</v>
      </c>
      <c r="S228" s="229">
        <v>0.1489678697868531</v>
      </c>
      <c r="T228" s="93">
        <v>15026</v>
      </c>
      <c r="U228" s="229">
        <v>0.13856375568958226</v>
      </c>
    </row>
    <row r="229" spans="2:21" ht="12" customHeight="1">
      <c r="B229" s="457"/>
      <c r="C229" s="140"/>
      <c r="D229" s="141" t="s">
        <v>38</v>
      </c>
      <c r="E229" s="202">
        <v>115</v>
      </c>
      <c r="F229" s="227">
        <v>0.36071451412802935</v>
      </c>
      <c r="G229" s="112">
        <v>2592</v>
      </c>
      <c r="H229" s="229">
        <v>0.30326421052421487</v>
      </c>
      <c r="I229" s="93">
        <v>18240</v>
      </c>
      <c r="J229" s="229">
        <v>0.3523780211687209</v>
      </c>
      <c r="K229" s="93">
        <v>47572</v>
      </c>
      <c r="L229" s="229">
        <v>0.36840788173627026</v>
      </c>
      <c r="M229" s="92"/>
      <c r="N229" s="202">
        <v>224</v>
      </c>
      <c r="O229" s="227">
        <v>0.50505032236538</v>
      </c>
      <c r="P229" s="112">
        <v>5645</v>
      </c>
      <c r="Q229" s="229">
        <v>0.4781803689197354</v>
      </c>
      <c r="R229" s="93">
        <v>30513</v>
      </c>
      <c r="S229" s="229">
        <v>0.5594211428977096</v>
      </c>
      <c r="T229" s="93">
        <v>76249</v>
      </c>
      <c r="U229" s="229">
        <v>0.5869029349647801</v>
      </c>
    </row>
    <row r="230" spans="2:21" ht="12" customHeight="1">
      <c r="B230" s="457"/>
      <c r="C230" s="142"/>
      <c r="D230" s="143" t="s">
        <v>339</v>
      </c>
      <c r="E230" s="203">
        <v>317</v>
      </c>
      <c r="F230" s="228">
        <v>1</v>
      </c>
      <c r="G230" s="113">
        <v>8358</v>
      </c>
      <c r="H230" s="230">
        <v>1</v>
      </c>
      <c r="I230" s="94">
        <v>46962</v>
      </c>
      <c r="J230" s="230">
        <v>1</v>
      </c>
      <c r="K230" s="94">
        <v>118430</v>
      </c>
      <c r="L230" s="230">
        <v>1</v>
      </c>
      <c r="M230" s="92"/>
      <c r="N230" s="203">
        <v>442</v>
      </c>
      <c r="O230" s="228">
        <v>1</v>
      </c>
      <c r="P230" s="113">
        <v>11245</v>
      </c>
      <c r="Q230" s="230">
        <v>1</v>
      </c>
      <c r="R230" s="94">
        <v>50069</v>
      </c>
      <c r="S230" s="230">
        <v>1</v>
      </c>
      <c r="T230" s="94">
        <v>121052</v>
      </c>
      <c r="U230" s="230">
        <v>1</v>
      </c>
    </row>
    <row r="231" spans="1:21" ht="12" customHeight="1">
      <c r="A231" s="80" t="s">
        <v>176</v>
      </c>
      <c r="B231" s="457" t="s">
        <v>266</v>
      </c>
      <c r="C231" s="140" t="s">
        <v>508</v>
      </c>
      <c r="D231" s="141" t="s">
        <v>35</v>
      </c>
      <c r="E231" s="202">
        <v>120</v>
      </c>
      <c r="F231" s="227">
        <v>0.36130100613132415</v>
      </c>
      <c r="G231" s="112">
        <v>2849</v>
      </c>
      <c r="H231" s="229">
        <v>0.34474338099614815</v>
      </c>
      <c r="I231" s="93">
        <v>17062</v>
      </c>
      <c r="J231" s="229">
        <v>0.3527629255912089</v>
      </c>
      <c r="K231" s="93">
        <v>42801</v>
      </c>
      <c r="L231" s="229">
        <v>0.3455552452144821</v>
      </c>
      <c r="M231" s="92"/>
      <c r="N231" s="202">
        <v>65</v>
      </c>
      <c r="O231" s="227">
        <v>0.14872561688308805</v>
      </c>
      <c r="P231" s="112">
        <v>1850</v>
      </c>
      <c r="Q231" s="229">
        <v>0.16865402183778247</v>
      </c>
      <c r="R231" s="93">
        <v>7238</v>
      </c>
      <c r="S231" s="229">
        <v>0.1568766511215163</v>
      </c>
      <c r="T231" s="93">
        <v>16451</v>
      </c>
      <c r="U231" s="229">
        <v>0.14189592606652476</v>
      </c>
    </row>
    <row r="232" spans="2:21" ht="12" customHeight="1">
      <c r="B232" s="457"/>
      <c r="C232" s="140"/>
      <c r="D232" s="141" t="s">
        <v>36</v>
      </c>
      <c r="E232" s="202">
        <v>86</v>
      </c>
      <c r="F232" s="227">
        <v>0.2898574152665511</v>
      </c>
      <c r="G232" s="112">
        <v>2232</v>
      </c>
      <c r="H232" s="229">
        <v>0.29745757699775455</v>
      </c>
      <c r="I232" s="93">
        <v>12034</v>
      </c>
      <c r="J232" s="229">
        <v>0.26592417554715253</v>
      </c>
      <c r="K232" s="93">
        <v>31646</v>
      </c>
      <c r="L232" s="229">
        <v>0.2795593589603101</v>
      </c>
      <c r="M232" s="92"/>
      <c r="N232" s="202">
        <v>265</v>
      </c>
      <c r="O232" s="227">
        <v>0.6047153226097765</v>
      </c>
      <c r="P232" s="112">
        <v>5838</v>
      </c>
      <c r="Q232" s="229">
        <v>0.5250588284184627</v>
      </c>
      <c r="R232" s="93">
        <v>25465</v>
      </c>
      <c r="S232" s="229">
        <v>0.5081768111906819</v>
      </c>
      <c r="T232" s="93">
        <v>64101</v>
      </c>
      <c r="U232" s="229">
        <v>0.53119097963035</v>
      </c>
    </row>
    <row r="233" spans="2:21" ht="12" customHeight="1">
      <c r="B233" s="457"/>
      <c r="C233" s="140"/>
      <c r="D233" s="141" t="s">
        <v>37</v>
      </c>
      <c r="E233" s="202">
        <v>76</v>
      </c>
      <c r="F233" s="227">
        <v>0.237411932259559</v>
      </c>
      <c r="G233" s="112">
        <v>1948</v>
      </c>
      <c r="H233" s="229">
        <v>0.22201246027424218</v>
      </c>
      <c r="I233" s="93">
        <v>10720</v>
      </c>
      <c r="J233" s="229">
        <v>0.23278040723819712</v>
      </c>
      <c r="K233" s="93">
        <v>26254</v>
      </c>
      <c r="L233" s="229">
        <v>0.2194853476215195</v>
      </c>
      <c r="M233" s="92"/>
      <c r="N233" s="202">
        <v>30</v>
      </c>
      <c r="O233" s="227">
        <v>0.06707814964562805</v>
      </c>
      <c r="P233" s="112">
        <v>1017</v>
      </c>
      <c r="Q233" s="229">
        <v>0.09847705020740126</v>
      </c>
      <c r="R233" s="93">
        <v>3856</v>
      </c>
      <c r="S233" s="229">
        <v>0.08772002331890544</v>
      </c>
      <c r="T233" s="93">
        <v>8345</v>
      </c>
      <c r="U233" s="229">
        <v>0.07652102655137542</v>
      </c>
    </row>
    <row r="234" spans="2:21" ht="12" customHeight="1">
      <c r="B234" s="457"/>
      <c r="C234" s="140"/>
      <c r="D234" s="141" t="s">
        <v>38</v>
      </c>
      <c r="E234" s="202">
        <v>35</v>
      </c>
      <c r="F234" s="227">
        <v>0.11142964634256088</v>
      </c>
      <c r="G234" s="112">
        <v>1326</v>
      </c>
      <c r="H234" s="229">
        <v>0.13578658173187738</v>
      </c>
      <c r="I234" s="93">
        <v>7152</v>
      </c>
      <c r="J234" s="229">
        <v>0.14853249162352342</v>
      </c>
      <c r="K234" s="93">
        <v>17769</v>
      </c>
      <c r="L234" s="229">
        <v>0.15540004820349662</v>
      </c>
      <c r="M234" s="92"/>
      <c r="N234" s="202">
        <v>81</v>
      </c>
      <c r="O234" s="227">
        <v>0.17948091086150555</v>
      </c>
      <c r="P234" s="112">
        <v>2547</v>
      </c>
      <c r="Q234" s="229">
        <v>0.2078100995363667</v>
      </c>
      <c r="R234" s="93">
        <v>13521</v>
      </c>
      <c r="S234" s="229">
        <v>0.2472265143689075</v>
      </c>
      <c r="T234" s="93">
        <v>32123</v>
      </c>
      <c r="U234" s="229">
        <v>0.2503920677516814</v>
      </c>
    </row>
    <row r="235" spans="2:21" ht="12" customHeight="1">
      <c r="B235" s="457"/>
      <c r="C235" s="142"/>
      <c r="D235" s="143" t="s">
        <v>339</v>
      </c>
      <c r="E235" s="203">
        <v>317</v>
      </c>
      <c r="F235" s="228">
        <v>1</v>
      </c>
      <c r="G235" s="113">
        <v>8355</v>
      </c>
      <c r="H235" s="230">
        <v>1</v>
      </c>
      <c r="I235" s="94">
        <v>46968</v>
      </c>
      <c r="J235" s="230">
        <v>1</v>
      </c>
      <c r="K235" s="94">
        <v>118470</v>
      </c>
      <c r="L235" s="230">
        <v>1</v>
      </c>
      <c r="M235" s="92"/>
      <c r="N235" s="203">
        <v>441</v>
      </c>
      <c r="O235" s="228">
        <v>1</v>
      </c>
      <c r="P235" s="113">
        <v>11252</v>
      </c>
      <c r="Q235" s="230">
        <v>1</v>
      </c>
      <c r="R235" s="94">
        <v>50080</v>
      </c>
      <c r="S235" s="230">
        <v>1</v>
      </c>
      <c r="T235" s="94">
        <v>121020</v>
      </c>
      <c r="U235" s="230">
        <v>1</v>
      </c>
    </row>
    <row r="236" spans="1:21" ht="12" customHeight="1">
      <c r="A236" s="80" t="s">
        <v>179</v>
      </c>
      <c r="B236" s="457" t="s">
        <v>39</v>
      </c>
      <c r="C236" s="140" t="s">
        <v>509</v>
      </c>
      <c r="D236" s="141" t="s">
        <v>35</v>
      </c>
      <c r="E236" s="202">
        <v>123</v>
      </c>
      <c r="F236" s="227">
        <v>0.3792943783422473</v>
      </c>
      <c r="G236" s="112">
        <v>3442</v>
      </c>
      <c r="H236" s="229">
        <v>0.4034473351468009</v>
      </c>
      <c r="I236" s="93">
        <v>19790</v>
      </c>
      <c r="J236" s="229">
        <v>0.4145933978250571</v>
      </c>
      <c r="K236" s="93">
        <v>48780</v>
      </c>
      <c r="L236" s="229">
        <v>0.40651238055928235</v>
      </c>
      <c r="M236" s="92"/>
      <c r="N236" s="202">
        <v>82</v>
      </c>
      <c r="O236" s="227">
        <v>0.18744412305388175</v>
      </c>
      <c r="P236" s="112">
        <v>2072</v>
      </c>
      <c r="Q236" s="229">
        <v>0.1808034186981203</v>
      </c>
      <c r="R236" s="93">
        <v>8255</v>
      </c>
      <c r="S236" s="229">
        <v>0.1782572668121583</v>
      </c>
      <c r="T236" s="93">
        <v>18041</v>
      </c>
      <c r="U236" s="229">
        <v>0.15976726555111487</v>
      </c>
    </row>
    <row r="237" spans="2:21" ht="12" customHeight="1">
      <c r="B237" s="457"/>
      <c r="C237" s="140"/>
      <c r="D237" s="141" t="s">
        <v>36</v>
      </c>
      <c r="E237" s="202">
        <v>95</v>
      </c>
      <c r="F237" s="227">
        <v>0.30628900712455737</v>
      </c>
      <c r="G237" s="112">
        <v>2361</v>
      </c>
      <c r="H237" s="229">
        <v>0.3049286391890299</v>
      </c>
      <c r="I237" s="93">
        <v>12689</v>
      </c>
      <c r="J237" s="229">
        <v>0.27978015519522254</v>
      </c>
      <c r="K237" s="93">
        <v>29054</v>
      </c>
      <c r="L237" s="229">
        <v>0.26018842129484077</v>
      </c>
      <c r="M237" s="92"/>
      <c r="N237" s="202">
        <v>244</v>
      </c>
      <c r="O237" s="227">
        <v>0.5519837592362105</v>
      </c>
      <c r="P237" s="112">
        <v>5940</v>
      </c>
      <c r="Q237" s="229">
        <v>0.5322801977613528</v>
      </c>
      <c r="R237" s="93">
        <v>27467</v>
      </c>
      <c r="S237" s="229">
        <v>0.5410219760986529</v>
      </c>
      <c r="T237" s="93">
        <v>65225</v>
      </c>
      <c r="U237" s="229">
        <v>0.5310908236615549</v>
      </c>
    </row>
    <row r="238" spans="2:21" ht="12" customHeight="1">
      <c r="B238" s="457"/>
      <c r="C238" s="140"/>
      <c r="D238" s="141" t="s">
        <v>37</v>
      </c>
      <c r="E238" s="202">
        <v>85</v>
      </c>
      <c r="F238" s="227">
        <v>0.2698042659624661</v>
      </c>
      <c r="G238" s="112">
        <v>2167</v>
      </c>
      <c r="H238" s="229">
        <v>0.2486260550597698</v>
      </c>
      <c r="I238" s="93">
        <v>12396</v>
      </c>
      <c r="J238" s="229">
        <v>0.25949194134490605</v>
      </c>
      <c r="K238" s="93">
        <v>35312</v>
      </c>
      <c r="L238" s="229">
        <v>0.2875010474103756</v>
      </c>
      <c r="M238" s="92"/>
      <c r="N238" s="202">
        <v>55</v>
      </c>
      <c r="O238" s="227">
        <v>0.1282213858299973</v>
      </c>
      <c r="P238" s="112">
        <v>1514</v>
      </c>
      <c r="Q238" s="229">
        <v>0.13851834873284807</v>
      </c>
      <c r="R238" s="93">
        <v>5476</v>
      </c>
      <c r="S238" s="229">
        <v>0.11812150405505029</v>
      </c>
      <c r="T238" s="93">
        <v>12888</v>
      </c>
      <c r="U238" s="229">
        <v>0.11768884532591281</v>
      </c>
    </row>
    <row r="239" spans="2:21" ht="12" customHeight="1">
      <c r="B239" s="457"/>
      <c r="C239" s="140"/>
      <c r="D239" s="141" t="s">
        <v>38</v>
      </c>
      <c r="E239" s="202">
        <v>14</v>
      </c>
      <c r="F239" s="227">
        <v>0.0446123485707246</v>
      </c>
      <c r="G239" s="112">
        <v>385</v>
      </c>
      <c r="H239" s="229">
        <v>0.04299797060442739</v>
      </c>
      <c r="I239" s="93">
        <v>2088</v>
      </c>
      <c r="J239" s="229">
        <v>0.046134505634941966</v>
      </c>
      <c r="K239" s="93">
        <v>5329</v>
      </c>
      <c r="L239" s="229">
        <v>0.04579815073528792</v>
      </c>
      <c r="M239" s="92"/>
      <c r="N239" s="202">
        <v>61</v>
      </c>
      <c r="O239" s="227">
        <v>0.13235073187990865</v>
      </c>
      <c r="P239" s="112">
        <v>1725</v>
      </c>
      <c r="Q239" s="229">
        <v>0.1483980348076945</v>
      </c>
      <c r="R239" s="93">
        <v>8879</v>
      </c>
      <c r="S239" s="229">
        <v>0.16259925303413952</v>
      </c>
      <c r="T239" s="93">
        <v>24905</v>
      </c>
      <c r="U239" s="229">
        <v>0.19145306546134536</v>
      </c>
    </row>
    <row r="240" spans="2:21" ht="12" customHeight="1">
      <c r="B240" s="457"/>
      <c r="C240" s="142"/>
      <c r="D240" s="143" t="s">
        <v>339</v>
      </c>
      <c r="E240" s="203">
        <v>317</v>
      </c>
      <c r="F240" s="228">
        <v>1</v>
      </c>
      <c r="G240" s="113">
        <v>8355</v>
      </c>
      <c r="H240" s="230">
        <v>1</v>
      </c>
      <c r="I240" s="94">
        <v>46963</v>
      </c>
      <c r="J240" s="230">
        <v>1</v>
      </c>
      <c r="K240" s="94">
        <v>118475</v>
      </c>
      <c r="L240" s="230">
        <v>1</v>
      </c>
      <c r="M240" s="92"/>
      <c r="N240" s="203">
        <v>442</v>
      </c>
      <c r="O240" s="228">
        <v>1</v>
      </c>
      <c r="P240" s="113">
        <v>11251</v>
      </c>
      <c r="Q240" s="230">
        <v>1</v>
      </c>
      <c r="R240" s="94">
        <v>50077</v>
      </c>
      <c r="S240" s="230">
        <v>1</v>
      </c>
      <c r="T240" s="94">
        <v>121059</v>
      </c>
      <c r="U240" s="230">
        <v>1</v>
      </c>
    </row>
    <row r="241" spans="1:21" ht="12" customHeight="1">
      <c r="A241" s="80" t="s">
        <v>181</v>
      </c>
      <c r="B241" s="457" t="s">
        <v>593</v>
      </c>
      <c r="C241" s="140" t="s">
        <v>586</v>
      </c>
      <c r="D241" s="141" t="s">
        <v>35</v>
      </c>
      <c r="E241" s="202">
        <v>59</v>
      </c>
      <c r="F241" s="227">
        <v>0.19397180083872573</v>
      </c>
      <c r="G241" s="112">
        <v>1697</v>
      </c>
      <c r="H241" s="229">
        <v>0.19879975853536774</v>
      </c>
      <c r="I241" s="93">
        <v>8940</v>
      </c>
      <c r="J241" s="229">
        <v>0.19833896269811124</v>
      </c>
      <c r="K241" s="93">
        <v>20625</v>
      </c>
      <c r="L241" s="229">
        <v>0.18529099175519356</v>
      </c>
      <c r="M241" s="92"/>
      <c r="N241" s="202">
        <v>40</v>
      </c>
      <c r="O241" s="227">
        <v>0.09159200128007429</v>
      </c>
      <c r="P241" s="112">
        <v>1083</v>
      </c>
      <c r="Q241" s="229">
        <v>0.10014590251574669</v>
      </c>
      <c r="R241" s="93">
        <v>4272</v>
      </c>
      <c r="S241" s="229">
        <v>0.09873412485189377</v>
      </c>
      <c r="T241" s="93">
        <v>9103</v>
      </c>
      <c r="U241" s="229">
        <v>0.08378552699211886</v>
      </c>
    </row>
    <row r="242" spans="2:21" ht="12" customHeight="1">
      <c r="B242" s="457"/>
      <c r="C242" s="140"/>
      <c r="D242" s="141" t="s">
        <v>36</v>
      </c>
      <c r="E242" s="202">
        <v>113</v>
      </c>
      <c r="F242" s="227">
        <v>0.3517146839101026</v>
      </c>
      <c r="G242" s="112">
        <v>2331</v>
      </c>
      <c r="H242" s="229">
        <v>0.2924051264841637</v>
      </c>
      <c r="I242" s="93">
        <v>13413</v>
      </c>
      <c r="J242" s="229">
        <v>0.2963568701709675</v>
      </c>
      <c r="K242" s="93">
        <v>30884</v>
      </c>
      <c r="L242" s="229">
        <v>0.2776001451325873</v>
      </c>
      <c r="M242" s="92"/>
      <c r="N242" s="202">
        <v>228</v>
      </c>
      <c r="O242" s="227">
        <v>0.5144436682610206</v>
      </c>
      <c r="P242" s="112">
        <v>4993</v>
      </c>
      <c r="Q242" s="229">
        <v>0.45672885571036725</v>
      </c>
      <c r="R242" s="93">
        <v>22060</v>
      </c>
      <c r="S242" s="229">
        <v>0.4551688508518442</v>
      </c>
      <c r="T242" s="93">
        <v>49705</v>
      </c>
      <c r="U242" s="229">
        <v>0.42019838593711806</v>
      </c>
    </row>
    <row r="243" spans="2:21" ht="12" customHeight="1">
      <c r="B243" s="457"/>
      <c r="C243" s="140"/>
      <c r="D243" s="141" t="s">
        <v>37</v>
      </c>
      <c r="E243" s="202">
        <v>86</v>
      </c>
      <c r="F243" s="227">
        <v>0.27950730377325567</v>
      </c>
      <c r="G243" s="112">
        <v>2798</v>
      </c>
      <c r="H243" s="229">
        <v>0.3237307929268311</v>
      </c>
      <c r="I243" s="93">
        <v>14552</v>
      </c>
      <c r="J243" s="229">
        <v>0.3162343411509364</v>
      </c>
      <c r="K243" s="93">
        <v>36921</v>
      </c>
      <c r="L243" s="229">
        <v>0.31263896473304914</v>
      </c>
      <c r="M243" s="92"/>
      <c r="N243" s="202">
        <v>48</v>
      </c>
      <c r="O243" s="227">
        <v>0.11104688323710608</v>
      </c>
      <c r="P243" s="112">
        <v>1156</v>
      </c>
      <c r="Q243" s="229">
        <v>0.10629945785857212</v>
      </c>
      <c r="R243" s="93">
        <v>3932</v>
      </c>
      <c r="S243" s="229">
        <v>0.08969235451251749</v>
      </c>
      <c r="T243" s="93">
        <v>8930</v>
      </c>
      <c r="U243" s="229">
        <v>0.0840923886001906</v>
      </c>
    </row>
    <row r="244" spans="2:21" ht="12" customHeight="1">
      <c r="B244" s="457"/>
      <c r="C244" s="140"/>
      <c r="D244" s="141" t="s">
        <v>38</v>
      </c>
      <c r="E244" s="202">
        <v>59</v>
      </c>
      <c r="F244" s="227">
        <v>0.17480621147791164</v>
      </c>
      <c r="G244" s="112">
        <v>1532</v>
      </c>
      <c r="H244" s="229">
        <v>0.18506432205365117</v>
      </c>
      <c r="I244" s="93">
        <v>10080</v>
      </c>
      <c r="J244" s="229">
        <v>0.18906982598005997</v>
      </c>
      <c r="K244" s="93">
        <v>30072</v>
      </c>
      <c r="L244" s="229">
        <v>0.22446989837899106</v>
      </c>
      <c r="M244" s="92"/>
      <c r="N244" s="202">
        <v>126</v>
      </c>
      <c r="O244" s="227">
        <v>0.28291744722179657</v>
      </c>
      <c r="P244" s="112">
        <v>4025</v>
      </c>
      <c r="Q244" s="229">
        <v>0.3368257839153152</v>
      </c>
      <c r="R244" s="93">
        <v>19829</v>
      </c>
      <c r="S244" s="229">
        <v>0.3564046697837662</v>
      </c>
      <c r="T244" s="93">
        <v>53356</v>
      </c>
      <c r="U244" s="229">
        <v>0.41192369847052895</v>
      </c>
    </row>
    <row r="245" spans="2:21" ht="12" customHeight="1">
      <c r="B245" s="457"/>
      <c r="C245" s="142"/>
      <c r="D245" s="143" t="s">
        <v>339</v>
      </c>
      <c r="E245" s="203">
        <v>317</v>
      </c>
      <c r="F245" s="228">
        <v>1</v>
      </c>
      <c r="G245" s="113">
        <v>8358</v>
      </c>
      <c r="H245" s="230">
        <v>1</v>
      </c>
      <c r="I245" s="94">
        <v>46985</v>
      </c>
      <c r="J245" s="230">
        <v>1</v>
      </c>
      <c r="K245" s="94">
        <v>118502</v>
      </c>
      <c r="L245" s="230">
        <v>1</v>
      </c>
      <c r="M245" s="92"/>
      <c r="N245" s="203">
        <v>442</v>
      </c>
      <c r="O245" s="228">
        <v>1</v>
      </c>
      <c r="P245" s="113">
        <v>11257</v>
      </c>
      <c r="Q245" s="230">
        <v>1</v>
      </c>
      <c r="R245" s="94">
        <v>50093</v>
      </c>
      <c r="S245" s="230">
        <v>1</v>
      </c>
      <c r="T245" s="94">
        <v>121094</v>
      </c>
      <c r="U245" s="230">
        <v>1</v>
      </c>
    </row>
    <row r="246" spans="1:21" ht="12" customHeight="1">
      <c r="A246" s="80" t="s">
        <v>184</v>
      </c>
      <c r="B246" s="457" t="s">
        <v>268</v>
      </c>
      <c r="C246" s="140" t="s">
        <v>510</v>
      </c>
      <c r="D246" s="141" t="s">
        <v>35</v>
      </c>
      <c r="E246" s="202">
        <v>116</v>
      </c>
      <c r="F246" s="227">
        <v>0.36531565432124347</v>
      </c>
      <c r="G246" s="112">
        <v>2552</v>
      </c>
      <c r="H246" s="229">
        <v>0.300897403466698</v>
      </c>
      <c r="I246" s="93">
        <v>14303</v>
      </c>
      <c r="J246" s="229">
        <v>0.30925618092567975</v>
      </c>
      <c r="K246" s="93">
        <v>33949</v>
      </c>
      <c r="L246" s="229">
        <v>0.29628986982747463</v>
      </c>
      <c r="M246" s="92"/>
      <c r="N246" s="202">
        <v>61</v>
      </c>
      <c r="O246" s="227">
        <v>0.13698964997953414</v>
      </c>
      <c r="P246" s="112">
        <v>1730</v>
      </c>
      <c r="Q246" s="229">
        <v>0.15461388016427488</v>
      </c>
      <c r="R246" s="93">
        <v>6179</v>
      </c>
      <c r="S246" s="229">
        <v>0.1383354180325244</v>
      </c>
      <c r="T246" s="93">
        <v>13675</v>
      </c>
      <c r="U246" s="229">
        <v>0.12613885212206322</v>
      </c>
    </row>
    <row r="247" spans="2:21" ht="12" customHeight="1">
      <c r="B247" s="457"/>
      <c r="C247" s="140"/>
      <c r="D247" s="141" t="s">
        <v>36</v>
      </c>
      <c r="E247" s="202">
        <v>109</v>
      </c>
      <c r="F247" s="227">
        <v>0.34232805117326626</v>
      </c>
      <c r="G247" s="112">
        <v>2695</v>
      </c>
      <c r="H247" s="229">
        <v>0.36121584051142847</v>
      </c>
      <c r="I247" s="93">
        <v>13379</v>
      </c>
      <c r="J247" s="229">
        <v>0.31667345067120595</v>
      </c>
      <c r="K247" s="93">
        <v>30350</v>
      </c>
      <c r="L247" s="229">
        <v>0.2890731132541796</v>
      </c>
      <c r="M247" s="92"/>
      <c r="N247" s="202">
        <v>324</v>
      </c>
      <c r="O247" s="227">
        <v>0.7334398117095333</v>
      </c>
      <c r="P247" s="112">
        <v>7456</v>
      </c>
      <c r="Q247" s="229">
        <v>0.6727239469452713</v>
      </c>
      <c r="R247" s="93">
        <v>33237</v>
      </c>
      <c r="S247" s="229">
        <v>0.6678153238794267</v>
      </c>
      <c r="T247" s="93">
        <v>77355</v>
      </c>
      <c r="U247" s="229">
        <v>0.6480080699783076</v>
      </c>
    </row>
    <row r="248" spans="2:21" ht="12" customHeight="1">
      <c r="B248" s="457"/>
      <c r="C248" s="140"/>
      <c r="D248" s="141" t="s">
        <v>37</v>
      </c>
      <c r="E248" s="202">
        <v>89</v>
      </c>
      <c r="F248" s="227">
        <v>0.2833564642875589</v>
      </c>
      <c r="G248" s="112">
        <v>2855</v>
      </c>
      <c r="H248" s="229">
        <v>0.3054588125189458</v>
      </c>
      <c r="I248" s="93">
        <v>18239</v>
      </c>
      <c r="J248" s="229">
        <v>0.3470130333203891</v>
      </c>
      <c r="K248" s="93">
        <v>51523</v>
      </c>
      <c r="L248" s="229">
        <v>0.3883647100581764</v>
      </c>
      <c r="M248" s="92"/>
      <c r="N248" s="202">
        <v>38</v>
      </c>
      <c r="O248" s="227">
        <v>0.0859818781169427</v>
      </c>
      <c r="P248" s="112">
        <v>1076</v>
      </c>
      <c r="Q248" s="229">
        <v>0.09122523109879316</v>
      </c>
      <c r="R248" s="93">
        <v>3707</v>
      </c>
      <c r="S248" s="229">
        <v>0.07990648408487878</v>
      </c>
      <c r="T248" s="93">
        <v>8757</v>
      </c>
      <c r="U248" s="229">
        <v>0.08092753937207013</v>
      </c>
    </row>
    <row r="249" spans="2:21" ht="12" customHeight="1">
      <c r="B249" s="457"/>
      <c r="C249" s="140"/>
      <c r="D249" s="141" t="s">
        <v>38</v>
      </c>
      <c r="E249" s="202">
        <v>3</v>
      </c>
      <c r="F249" s="227">
        <v>0.008999830217926828</v>
      </c>
      <c r="G249" s="112">
        <v>252</v>
      </c>
      <c r="H249" s="229">
        <v>0.03242794350295024</v>
      </c>
      <c r="I249" s="93">
        <v>1052</v>
      </c>
      <c r="J249" s="229">
        <v>0.027057335082811853</v>
      </c>
      <c r="K249" s="93">
        <v>2657</v>
      </c>
      <c r="L249" s="229">
        <v>0.02627230685996338</v>
      </c>
      <c r="M249" s="92"/>
      <c r="N249" s="202">
        <v>19</v>
      </c>
      <c r="O249" s="227">
        <v>0.04358866019398848</v>
      </c>
      <c r="P249" s="112">
        <v>989</v>
      </c>
      <c r="Q249" s="229">
        <v>0.08143694179167461</v>
      </c>
      <c r="R249" s="93">
        <v>6949</v>
      </c>
      <c r="S249" s="229">
        <v>0.11394277400315167</v>
      </c>
      <c r="T249" s="93">
        <v>21256</v>
      </c>
      <c r="U249" s="229">
        <v>0.14492553852748688</v>
      </c>
    </row>
    <row r="250" spans="2:21" ht="12" customHeight="1">
      <c r="B250" s="457"/>
      <c r="C250" s="142"/>
      <c r="D250" s="143" t="s">
        <v>339</v>
      </c>
      <c r="E250" s="203">
        <v>317</v>
      </c>
      <c r="F250" s="228">
        <v>1</v>
      </c>
      <c r="G250" s="113">
        <v>8354</v>
      </c>
      <c r="H250" s="230">
        <v>1</v>
      </c>
      <c r="I250" s="94">
        <v>46973</v>
      </c>
      <c r="J250" s="230">
        <v>1</v>
      </c>
      <c r="K250" s="94">
        <v>118479</v>
      </c>
      <c r="L250" s="230">
        <v>1</v>
      </c>
      <c r="M250" s="92"/>
      <c r="N250" s="203">
        <v>442</v>
      </c>
      <c r="O250" s="228">
        <v>1</v>
      </c>
      <c r="P250" s="113">
        <v>11251</v>
      </c>
      <c r="Q250" s="230">
        <v>1</v>
      </c>
      <c r="R250" s="94">
        <v>50072</v>
      </c>
      <c r="S250" s="230">
        <v>1</v>
      </c>
      <c r="T250" s="94">
        <v>121043</v>
      </c>
      <c r="U250" s="230">
        <v>1</v>
      </c>
    </row>
    <row r="251" spans="1:21" ht="12" customHeight="1">
      <c r="A251" s="80" t="s">
        <v>187</v>
      </c>
      <c r="B251" s="457" t="s">
        <v>589</v>
      </c>
      <c r="C251" s="140" t="s">
        <v>511</v>
      </c>
      <c r="D251" s="141" t="s">
        <v>35</v>
      </c>
      <c r="E251" s="202">
        <v>103</v>
      </c>
      <c r="F251" s="227">
        <v>0.3153745719214176</v>
      </c>
      <c r="G251" s="112">
        <v>3070</v>
      </c>
      <c r="H251" s="229">
        <v>0.35855543841428583</v>
      </c>
      <c r="I251" s="93">
        <v>16591</v>
      </c>
      <c r="J251" s="229">
        <v>0.35702952339705873</v>
      </c>
      <c r="K251" s="93">
        <v>41941</v>
      </c>
      <c r="L251" s="229">
        <v>0.34986127420609797</v>
      </c>
      <c r="M251" s="92"/>
      <c r="N251" s="202">
        <v>54</v>
      </c>
      <c r="O251" s="227">
        <v>0.12489753538286287</v>
      </c>
      <c r="P251" s="112">
        <v>1628</v>
      </c>
      <c r="Q251" s="229">
        <v>0.14655995941942856</v>
      </c>
      <c r="R251" s="93">
        <v>5916</v>
      </c>
      <c r="S251" s="229">
        <v>0.1338420299364951</v>
      </c>
      <c r="T251" s="93">
        <v>12809</v>
      </c>
      <c r="U251" s="229">
        <v>0.11942753934761666</v>
      </c>
    </row>
    <row r="252" spans="2:21" ht="12" customHeight="1">
      <c r="B252" s="457"/>
      <c r="C252" s="140"/>
      <c r="D252" s="141" t="s">
        <v>36</v>
      </c>
      <c r="E252" s="202">
        <v>168</v>
      </c>
      <c r="F252" s="227">
        <v>0.5387373827150176</v>
      </c>
      <c r="G252" s="112">
        <v>3605</v>
      </c>
      <c r="H252" s="229">
        <v>0.4460727529773063</v>
      </c>
      <c r="I252" s="93">
        <v>22283</v>
      </c>
      <c r="J252" s="229">
        <v>0.4519106265115332</v>
      </c>
      <c r="K252" s="93">
        <v>54084</v>
      </c>
      <c r="L252" s="229">
        <v>0.45568694880479527</v>
      </c>
      <c r="M252" s="92"/>
      <c r="N252" s="202">
        <v>270</v>
      </c>
      <c r="O252" s="227">
        <v>0.6086044946643039</v>
      </c>
      <c r="P252" s="112">
        <v>6696</v>
      </c>
      <c r="Q252" s="229">
        <v>0.5933120082014254</v>
      </c>
      <c r="R252" s="93">
        <v>31078</v>
      </c>
      <c r="S252" s="229">
        <v>0.6056547954550201</v>
      </c>
      <c r="T252" s="93">
        <v>73503</v>
      </c>
      <c r="U252" s="229">
        <v>0.6089329755826761</v>
      </c>
    </row>
    <row r="253" spans="2:21" ht="12" customHeight="1">
      <c r="B253" s="457"/>
      <c r="C253" s="140"/>
      <c r="D253" s="141" t="s">
        <v>37</v>
      </c>
      <c r="E253" s="202">
        <v>38</v>
      </c>
      <c r="F253" s="227">
        <v>0.12348969490299444</v>
      </c>
      <c r="G253" s="112">
        <v>1381</v>
      </c>
      <c r="H253" s="229">
        <v>0.16078087158780163</v>
      </c>
      <c r="I253" s="93">
        <v>6796</v>
      </c>
      <c r="J253" s="229">
        <v>0.15908472348165045</v>
      </c>
      <c r="K253" s="93">
        <v>19042</v>
      </c>
      <c r="L253" s="229">
        <v>0.16230533393050647</v>
      </c>
      <c r="M253" s="92"/>
      <c r="N253" s="202">
        <v>44</v>
      </c>
      <c r="O253" s="227">
        <v>0.09944671860197443</v>
      </c>
      <c r="P253" s="112">
        <v>1216</v>
      </c>
      <c r="Q253" s="229">
        <v>0.11246312985619858</v>
      </c>
      <c r="R253" s="93">
        <v>4180</v>
      </c>
      <c r="S253" s="229">
        <v>0.09380142131367172</v>
      </c>
      <c r="T253" s="93">
        <v>9348</v>
      </c>
      <c r="U253" s="229">
        <v>0.08548175011010938</v>
      </c>
    </row>
    <row r="254" spans="2:21" ht="12" customHeight="1">
      <c r="B254" s="457"/>
      <c r="C254" s="140"/>
      <c r="D254" s="141" t="s">
        <v>38</v>
      </c>
      <c r="E254" s="202">
        <v>8</v>
      </c>
      <c r="F254" s="227">
        <v>0.022398350460566357</v>
      </c>
      <c r="G254" s="112">
        <v>299</v>
      </c>
      <c r="H254" s="229">
        <v>0.03459093702063681</v>
      </c>
      <c r="I254" s="93">
        <v>1297</v>
      </c>
      <c r="J254" s="229">
        <v>0.03197512660989281</v>
      </c>
      <c r="K254" s="93">
        <v>3411</v>
      </c>
      <c r="L254" s="229">
        <v>0.03214644305836961</v>
      </c>
      <c r="M254" s="92"/>
      <c r="N254" s="202">
        <v>74</v>
      </c>
      <c r="O254" s="227">
        <v>0.16705125135085716</v>
      </c>
      <c r="P254" s="112">
        <v>1711</v>
      </c>
      <c r="Q254" s="229">
        <v>0.1476649025229605</v>
      </c>
      <c r="R254" s="93">
        <v>8901</v>
      </c>
      <c r="S254" s="229">
        <v>0.16670175329479098</v>
      </c>
      <c r="T254" s="93">
        <v>25383</v>
      </c>
      <c r="U254" s="229">
        <v>0.18615773495953306</v>
      </c>
    </row>
    <row r="255" spans="2:21" ht="12" customHeight="1">
      <c r="B255" s="457"/>
      <c r="C255" s="142"/>
      <c r="D255" s="143" t="s">
        <v>339</v>
      </c>
      <c r="E255" s="203">
        <v>317</v>
      </c>
      <c r="F255" s="228">
        <v>1</v>
      </c>
      <c r="G255" s="113">
        <v>8355</v>
      </c>
      <c r="H255" s="230">
        <v>1</v>
      </c>
      <c r="I255" s="94">
        <v>46967</v>
      </c>
      <c r="J255" s="230">
        <v>1</v>
      </c>
      <c r="K255" s="94">
        <v>118478</v>
      </c>
      <c r="L255" s="230">
        <v>1</v>
      </c>
      <c r="M255" s="92"/>
      <c r="N255" s="203">
        <v>442</v>
      </c>
      <c r="O255" s="228">
        <v>1</v>
      </c>
      <c r="P255" s="113">
        <v>11251</v>
      </c>
      <c r="Q255" s="230">
        <v>1</v>
      </c>
      <c r="R255" s="94">
        <v>50075</v>
      </c>
      <c r="S255" s="230">
        <v>1</v>
      </c>
      <c r="T255" s="94">
        <v>121043</v>
      </c>
      <c r="U255" s="230">
        <v>1</v>
      </c>
    </row>
    <row r="256" spans="1:21" ht="12.75">
      <c r="A256" s="80" t="s">
        <v>189</v>
      </c>
      <c r="B256" s="457" t="s">
        <v>605</v>
      </c>
      <c r="C256" s="140" t="s">
        <v>566</v>
      </c>
      <c r="D256" s="141" t="s">
        <v>35</v>
      </c>
      <c r="E256" s="204">
        <v>121</v>
      </c>
      <c r="F256" s="231">
        <v>0.38349337888257445</v>
      </c>
      <c r="G256" s="117">
        <v>3541</v>
      </c>
      <c r="H256" s="240">
        <v>0.41545282688195734</v>
      </c>
      <c r="I256" s="157">
        <v>19636</v>
      </c>
      <c r="J256" s="240">
        <v>0.41712509099880296</v>
      </c>
      <c r="K256" s="157">
        <v>46653</v>
      </c>
      <c r="L256" s="240">
        <v>0.407103039977553</v>
      </c>
      <c r="M256" s="92"/>
      <c r="N256" s="204">
        <v>51</v>
      </c>
      <c r="O256" s="231">
        <v>0.11701553474023633</v>
      </c>
      <c r="P256" s="117">
        <v>1435</v>
      </c>
      <c r="Q256" s="240">
        <v>0.12599353415611764</v>
      </c>
      <c r="R256" s="157">
        <v>5346</v>
      </c>
      <c r="S256" s="240">
        <v>0.116790977408083</v>
      </c>
      <c r="T256" s="157">
        <v>11432</v>
      </c>
      <c r="U256" s="240">
        <v>0.10782843390019124</v>
      </c>
    </row>
    <row r="257" spans="2:21" ht="12" customHeight="1">
      <c r="B257" s="457"/>
      <c r="C257" s="140"/>
      <c r="D257" s="141" t="s">
        <v>36</v>
      </c>
      <c r="E257" s="202">
        <v>35</v>
      </c>
      <c r="F257" s="227">
        <v>0.10627897663893719</v>
      </c>
      <c r="G257" s="112">
        <v>1053</v>
      </c>
      <c r="H257" s="229">
        <v>0.13571389846202944</v>
      </c>
      <c r="I257" s="93">
        <v>5436</v>
      </c>
      <c r="J257" s="229">
        <v>0.12600896393053831</v>
      </c>
      <c r="K257" s="93">
        <v>12476</v>
      </c>
      <c r="L257" s="229">
        <v>0.1215132489885956</v>
      </c>
      <c r="M257" s="92"/>
      <c r="N257" s="202">
        <v>123</v>
      </c>
      <c r="O257" s="227">
        <v>0.28063855568746904</v>
      </c>
      <c r="P257" s="112">
        <v>2778</v>
      </c>
      <c r="Q257" s="229">
        <v>0.23482995630055736</v>
      </c>
      <c r="R257" s="93">
        <v>13008</v>
      </c>
      <c r="S257" s="229">
        <v>0.25972992732678746</v>
      </c>
      <c r="T257" s="93">
        <v>30795</v>
      </c>
      <c r="U257" s="229">
        <v>0.27522769685411935</v>
      </c>
    </row>
    <row r="258" spans="2:21" ht="12" customHeight="1">
      <c r="B258" s="457"/>
      <c r="C258" s="140"/>
      <c r="D258" s="141" t="s">
        <v>37</v>
      </c>
      <c r="E258" s="202">
        <v>156</v>
      </c>
      <c r="F258" s="227">
        <v>0.49586840616350175</v>
      </c>
      <c r="G258" s="112">
        <v>3633</v>
      </c>
      <c r="H258" s="229">
        <v>0.43600317158292556</v>
      </c>
      <c r="I258" s="93">
        <v>21274</v>
      </c>
      <c r="J258" s="229">
        <v>0.4417759679895014</v>
      </c>
      <c r="K258" s="93">
        <v>57787</v>
      </c>
      <c r="L258" s="229">
        <v>0.4568318241165534</v>
      </c>
      <c r="M258" s="92"/>
      <c r="N258" s="202">
        <v>159</v>
      </c>
      <c r="O258" s="227">
        <v>0.36164373969230906</v>
      </c>
      <c r="P258" s="112">
        <v>3849</v>
      </c>
      <c r="Q258" s="229">
        <v>0.3556138779777615</v>
      </c>
      <c r="R258" s="93">
        <v>15113</v>
      </c>
      <c r="S258" s="229">
        <v>0.30879715760107074</v>
      </c>
      <c r="T258" s="93">
        <v>34365</v>
      </c>
      <c r="U258" s="229">
        <v>0.2919285664030827</v>
      </c>
    </row>
    <row r="259" spans="2:21" ht="12" customHeight="1">
      <c r="B259" s="457"/>
      <c r="C259" s="140"/>
      <c r="D259" s="141" t="s">
        <v>38</v>
      </c>
      <c r="E259" s="202">
        <v>5</v>
      </c>
      <c r="F259" s="227">
        <v>0.01435923831498264</v>
      </c>
      <c r="G259" s="112">
        <v>130</v>
      </c>
      <c r="H259" s="229">
        <v>0.01283010307312156</v>
      </c>
      <c r="I259" s="93">
        <v>616</v>
      </c>
      <c r="J259" s="229">
        <v>0.015089977081327277</v>
      </c>
      <c r="K259" s="93">
        <v>1540</v>
      </c>
      <c r="L259" s="229">
        <v>0.014551886917049724</v>
      </c>
      <c r="M259" s="92"/>
      <c r="N259" s="202">
        <v>109</v>
      </c>
      <c r="O259" s="227">
        <v>0.24070216987998205</v>
      </c>
      <c r="P259" s="112">
        <v>3189</v>
      </c>
      <c r="Q259" s="229">
        <v>0.2835626315655601</v>
      </c>
      <c r="R259" s="93">
        <v>16611</v>
      </c>
      <c r="S259" s="229">
        <v>0.31468193766410407</v>
      </c>
      <c r="T259" s="93">
        <v>44467</v>
      </c>
      <c r="U259" s="229">
        <v>0.32501530284248686</v>
      </c>
    </row>
    <row r="260" spans="2:21" ht="12" customHeight="1">
      <c r="B260" s="457"/>
      <c r="C260" s="142"/>
      <c r="D260" s="143" t="s">
        <v>339</v>
      </c>
      <c r="E260" s="203">
        <v>317</v>
      </c>
      <c r="F260" s="228">
        <v>1</v>
      </c>
      <c r="G260" s="113">
        <v>8357</v>
      </c>
      <c r="H260" s="230">
        <v>1</v>
      </c>
      <c r="I260" s="94">
        <v>46962</v>
      </c>
      <c r="J260" s="230">
        <v>1</v>
      </c>
      <c r="K260" s="94">
        <v>118456</v>
      </c>
      <c r="L260" s="230">
        <v>1</v>
      </c>
      <c r="M260" s="92"/>
      <c r="N260" s="203">
        <v>442</v>
      </c>
      <c r="O260" s="228">
        <v>1</v>
      </c>
      <c r="P260" s="113">
        <v>11251</v>
      </c>
      <c r="Q260" s="230">
        <v>1</v>
      </c>
      <c r="R260" s="94">
        <v>50078</v>
      </c>
      <c r="S260" s="230">
        <v>1</v>
      </c>
      <c r="T260" s="94">
        <v>121059</v>
      </c>
      <c r="U260" s="230">
        <v>1</v>
      </c>
    </row>
    <row r="261" spans="1:21" ht="35.25" customHeight="1">
      <c r="A261" s="80" t="s">
        <v>40</v>
      </c>
      <c r="B261" s="457" t="s">
        <v>41</v>
      </c>
      <c r="C261" s="140" t="s">
        <v>609</v>
      </c>
      <c r="D261" s="81" t="s">
        <v>519</v>
      </c>
      <c r="E261" s="202">
        <v>4</v>
      </c>
      <c r="F261" s="227">
        <v>0.010679936716240323</v>
      </c>
      <c r="G261" s="112">
        <v>113</v>
      </c>
      <c r="H261" s="229">
        <v>0.012409396863350457</v>
      </c>
      <c r="I261" s="93">
        <v>429</v>
      </c>
      <c r="J261" s="229">
        <v>0.010214191861099871</v>
      </c>
      <c r="K261" s="93">
        <v>1117</v>
      </c>
      <c r="L261" s="229">
        <v>0.010421434034999193</v>
      </c>
      <c r="M261" s="92"/>
      <c r="N261" s="202">
        <v>5</v>
      </c>
      <c r="O261" s="227">
        <v>0.011552494515279928</v>
      </c>
      <c r="P261" s="112">
        <v>126</v>
      </c>
      <c r="Q261" s="229">
        <v>0.012825377129371946</v>
      </c>
      <c r="R261" s="93">
        <v>359</v>
      </c>
      <c r="S261" s="229">
        <v>0.007500726794057788</v>
      </c>
      <c r="T261" s="93">
        <v>972</v>
      </c>
      <c r="U261" s="229">
        <v>0.008647765934626519</v>
      </c>
    </row>
    <row r="262" spans="1:21" s="100" customFormat="1" ht="12" customHeight="1">
      <c r="A262" s="97"/>
      <c r="B262" s="457"/>
      <c r="C262" s="140"/>
      <c r="D262" s="29">
        <v>2</v>
      </c>
      <c r="E262" s="205">
        <v>13</v>
      </c>
      <c r="F262" s="232">
        <v>0.03949596102238737</v>
      </c>
      <c r="G262" s="114">
        <v>335</v>
      </c>
      <c r="H262" s="235">
        <v>0.03981391061374385</v>
      </c>
      <c r="I262" s="99">
        <v>1179</v>
      </c>
      <c r="J262" s="235">
        <v>0.0279717570123457</v>
      </c>
      <c r="K262" s="99">
        <v>3109</v>
      </c>
      <c r="L262" s="235">
        <v>0.029111707526477754</v>
      </c>
      <c r="M262" s="98"/>
      <c r="N262" s="205">
        <v>19</v>
      </c>
      <c r="O262" s="232">
        <v>0.044768800949454714</v>
      </c>
      <c r="P262" s="114">
        <v>297</v>
      </c>
      <c r="Q262" s="235">
        <v>0.025513050669428647</v>
      </c>
      <c r="R262" s="99">
        <v>989</v>
      </c>
      <c r="S262" s="235">
        <v>0.021793987036463264</v>
      </c>
      <c r="T262" s="99">
        <v>2623</v>
      </c>
      <c r="U262" s="235">
        <v>0.02373699673612567</v>
      </c>
    </row>
    <row r="263" spans="1:21" s="100" customFormat="1" ht="12" customHeight="1">
      <c r="A263" s="97"/>
      <c r="B263" s="457"/>
      <c r="C263" s="140"/>
      <c r="D263" s="29">
        <v>3</v>
      </c>
      <c r="E263" s="205">
        <v>24</v>
      </c>
      <c r="F263" s="232">
        <v>0.07554212277495552</v>
      </c>
      <c r="G263" s="114">
        <v>646</v>
      </c>
      <c r="H263" s="235">
        <v>0.07524098434341707</v>
      </c>
      <c r="I263" s="99">
        <v>2407</v>
      </c>
      <c r="J263" s="235">
        <v>0.05193680999650348</v>
      </c>
      <c r="K263" s="99">
        <v>5819</v>
      </c>
      <c r="L263" s="235">
        <v>0.052221965468031234</v>
      </c>
      <c r="M263" s="98"/>
      <c r="N263" s="205">
        <v>37</v>
      </c>
      <c r="O263" s="232">
        <v>0.08606394426682445</v>
      </c>
      <c r="P263" s="114">
        <v>636</v>
      </c>
      <c r="Q263" s="235">
        <v>0.05488649101249255</v>
      </c>
      <c r="R263" s="99">
        <v>1988</v>
      </c>
      <c r="S263" s="235">
        <v>0.04227535280378484</v>
      </c>
      <c r="T263" s="99">
        <v>5011</v>
      </c>
      <c r="U263" s="235">
        <v>0.04504468740928566</v>
      </c>
    </row>
    <row r="264" spans="1:21" s="100" customFormat="1" ht="12.75">
      <c r="A264" s="97"/>
      <c r="B264" s="457"/>
      <c r="C264" s="140"/>
      <c r="D264" s="29">
        <v>4</v>
      </c>
      <c r="E264" s="205">
        <v>57</v>
      </c>
      <c r="F264" s="232">
        <v>0.18557979320764623</v>
      </c>
      <c r="G264" s="114">
        <v>1361</v>
      </c>
      <c r="H264" s="235">
        <v>0.17248867298859274</v>
      </c>
      <c r="I264" s="99">
        <v>5358</v>
      </c>
      <c r="J264" s="235">
        <v>0.1278987620580859</v>
      </c>
      <c r="K264" s="99">
        <v>13125</v>
      </c>
      <c r="L264" s="235">
        <v>0.12488304618035996</v>
      </c>
      <c r="M264" s="98"/>
      <c r="N264" s="205">
        <v>71</v>
      </c>
      <c r="O264" s="232">
        <v>0.1623128730449546</v>
      </c>
      <c r="P264" s="114">
        <v>1452</v>
      </c>
      <c r="Q264" s="235">
        <v>0.12633478916741</v>
      </c>
      <c r="R264" s="99">
        <v>4967</v>
      </c>
      <c r="S264" s="235">
        <v>0.10433895240256744</v>
      </c>
      <c r="T264" s="99">
        <v>12078</v>
      </c>
      <c r="U264" s="235">
        <v>0.10871667872581807</v>
      </c>
    </row>
    <row r="265" spans="1:21" s="100" customFormat="1" ht="12" customHeight="1">
      <c r="A265" s="97"/>
      <c r="B265" s="457"/>
      <c r="C265" s="140"/>
      <c r="D265" s="29">
        <v>5</v>
      </c>
      <c r="E265" s="205">
        <v>79</v>
      </c>
      <c r="F265" s="232">
        <v>0.24897678877249538</v>
      </c>
      <c r="G265" s="114">
        <v>1941</v>
      </c>
      <c r="H265" s="235">
        <v>0.2327450672124492</v>
      </c>
      <c r="I265" s="99">
        <v>9761</v>
      </c>
      <c r="J265" s="235">
        <v>0.21420220493316788</v>
      </c>
      <c r="K265" s="99">
        <v>24444</v>
      </c>
      <c r="L265" s="235">
        <v>0.21456003854118652</v>
      </c>
      <c r="M265" s="98"/>
      <c r="N265" s="205">
        <v>118</v>
      </c>
      <c r="O265" s="232">
        <v>0.2720779426593093</v>
      </c>
      <c r="P265" s="114">
        <v>2560</v>
      </c>
      <c r="Q265" s="235">
        <v>0.22740349217295489</v>
      </c>
      <c r="R265" s="99">
        <v>9995</v>
      </c>
      <c r="S265" s="235">
        <v>0.20723658639495732</v>
      </c>
      <c r="T265" s="99">
        <v>24070</v>
      </c>
      <c r="U265" s="235">
        <v>0.20632295257391314</v>
      </c>
    </row>
    <row r="266" spans="1:21" s="100" customFormat="1" ht="12" customHeight="1">
      <c r="A266" s="97"/>
      <c r="B266" s="457"/>
      <c r="C266" s="140"/>
      <c r="D266" s="29">
        <v>6</v>
      </c>
      <c r="E266" s="205">
        <v>91</v>
      </c>
      <c r="F266" s="232">
        <v>0.28634128577648016</v>
      </c>
      <c r="G266" s="114">
        <v>2102</v>
      </c>
      <c r="H266" s="235">
        <v>0.25445429889156973</v>
      </c>
      <c r="I266" s="99">
        <v>14281</v>
      </c>
      <c r="J266" s="235">
        <v>0.29774655728015725</v>
      </c>
      <c r="K266" s="99">
        <v>36587</v>
      </c>
      <c r="L266" s="235">
        <v>0.2986671784984341</v>
      </c>
      <c r="M266" s="98"/>
      <c r="N266" s="205">
        <v>109</v>
      </c>
      <c r="O266" s="232">
        <v>0.2451819350238578</v>
      </c>
      <c r="P266" s="114">
        <v>3257</v>
      </c>
      <c r="Q266" s="235">
        <v>0.29205662696067825</v>
      </c>
      <c r="R266" s="99">
        <v>15333</v>
      </c>
      <c r="S266" s="235">
        <v>0.30155956769456427</v>
      </c>
      <c r="T266" s="99">
        <v>37553</v>
      </c>
      <c r="U266" s="235">
        <v>0.30400963072997655</v>
      </c>
    </row>
    <row r="267" spans="2:21" ht="23.25" customHeight="1">
      <c r="B267" s="457"/>
      <c r="C267" s="140"/>
      <c r="D267" s="81" t="s">
        <v>42</v>
      </c>
      <c r="E267" s="206">
        <v>50</v>
      </c>
      <c r="F267" s="233">
        <v>0.1533841117297907</v>
      </c>
      <c r="G267" s="115">
        <v>1852</v>
      </c>
      <c r="H267" s="236">
        <v>0.21284766908688924</v>
      </c>
      <c r="I267" s="102">
        <v>13529</v>
      </c>
      <c r="J267" s="236">
        <v>0.27002971685872323</v>
      </c>
      <c r="K267" s="102">
        <v>34226</v>
      </c>
      <c r="L267" s="236">
        <v>0.2701346297503376</v>
      </c>
      <c r="M267" s="101"/>
      <c r="N267" s="206">
        <v>81</v>
      </c>
      <c r="O267" s="233">
        <v>0.17804200954031546</v>
      </c>
      <c r="P267" s="115">
        <v>2913</v>
      </c>
      <c r="Q267" s="236">
        <v>0.26098017288766046</v>
      </c>
      <c r="R267" s="102">
        <v>16423</v>
      </c>
      <c r="S267" s="236">
        <v>0.31529482687365357</v>
      </c>
      <c r="T267" s="102">
        <v>38676</v>
      </c>
      <c r="U267" s="236">
        <v>0.30352128789014265</v>
      </c>
    </row>
    <row r="268" spans="2:21" ht="12" customHeight="1">
      <c r="B268" s="457"/>
      <c r="C268" s="142"/>
      <c r="D268" s="143" t="s">
        <v>339</v>
      </c>
      <c r="E268" s="203">
        <v>318</v>
      </c>
      <c r="F268" s="228">
        <v>1</v>
      </c>
      <c r="G268" s="113">
        <v>8350</v>
      </c>
      <c r="H268" s="230">
        <v>1</v>
      </c>
      <c r="I268" s="94">
        <v>46944</v>
      </c>
      <c r="J268" s="230">
        <v>1</v>
      </c>
      <c r="K268" s="94">
        <v>118427</v>
      </c>
      <c r="L268" s="230">
        <v>1</v>
      </c>
      <c r="M268" s="92"/>
      <c r="N268" s="203">
        <v>440</v>
      </c>
      <c r="O268" s="228">
        <v>1</v>
      </c>
      <c r="P268" s="113">
        <v>11241</v>
      </c>
      <c r="Q268" s="230">
        <v>1</v>
      </c>
      <c r="R268" s="94">
        <v>50054</v>
      </c>
      <c r="S268" s="230">
        <v>1</v>
      </c>
      <c r="T268" s="94">
        <v>120983</v>
      </c>
      <c r="U268" s="230">
        <v>1</v>
      </c>
    </row>
    <row r="269" spans="1:21" ht="25.5" customHeight="1">
      <c r="A269" s="80" t="s">
        <v>173</v>
      </c>
      <c r="B269" s="457" t="s">
        <v>43</v>
      </c>
      <c r="C269" s="140" t="s">
        <v>613</v>
      </c>
      <c r="D269" s="141" t="s">
        <v>44</v>
      </c>
      <c r="E269" s="202">
        <v>3</v>
      </c>
      <c r="F269" s="227">
        <v>0.009924419215022772</v>
      </c>
      <c r="G269" s="112">
        <v>95</v>
      </c>
      <c r="H269" s="229">
        <v>0.012735426684789141</v>
      </c>
      <c r="I269" s="93">
        <v>279</v>
      </c>
      <c r="J269" s="229">
        <v>0.007869539739966442</v>
      </c>
      <c r="K269" s="93">
        <v>754</v>
      </c>
      <c r="L269" s="229">
        <v>0.008612289655257087</v>
      </c>
      <c r="M269" s="92"/>
      <c r="N269" s="202">
        <v>1</v>
      </c>
      <c r="O269" s="227">
        <v>0.00207547205333946</v>
      </c>
      <c r="P269" s="112">
        <v>126</v>
      </c>
      <c r="Q269" s="229">
        <v>0.012593383566426058</v>
      </c>
      <c r="R269" s="93">
        <v>389</v>
      </c>
      <c r="S269" s="229">
        <v>0.009345643256425678</v>
      </c>
      <c r="T269" s="93">
        <v>919</v>
      </c>
      <c r="U269" s="229">
        <v>0.009838068271123655</v>
      </c>
    </row>
    <row r="270" spans="1:21" s="100" customFormat="1" ht="12.75" customHeight="1">
      <c r="A270" s="97"/>
      <c r="B270" s="457"/>
      <c r="C270" s="140"/>
      <c r="D270" s="29">
        <v>2</v>
      </c>
      <c r="E270" s="205">
        <v>9</v>
      </c>
      <c r="F270" s="232">
        <v>0.02690155762830452</v>
      </c>
      <c r="G270" s="114">
        <v>271</v>
      </c>
      <c r="H270" s="235">
        <v>0.03473914699575246</v>
      </c>
      <c r="I270" s="99">
        <v>1055</v>
      </c>
      <c r="J270" s="235">
        <v>0.02758313731420033</v>
      </c>
      <c r="K270" s="99">
        <v>2550</v>
      </c>
      <c r="L270" s="235">
        <v>0.026653970214022313</v>
      </c>
      <c r="M270" s="98"/>
      <c r="N270" s="205">
        <v>24</v>
      </c>
      <c r="O270" s="232">
        <v>0.05571661906899026</v>
      </c>
      <c r="P270" s="114">
        <v>349</v>
      </c>
      <c r="Q270" s="235">
        <v>0.030842482810987525</v>
      </c>
      <c r="R270" s="99">
        <v>1056</v>
      </c>
      <c r="S270" s="235">
        <v>0.02493709584094601</v>
      </c>
      <c r="T270" s="99">
        <v>2608</v>
      </c>
      <c r="U270" s="235">
        <v>0.026364668818835684</v>
      </c>
    </row>
    <row r="271" spans="1:21" s="100" customFormat="1" ht="12.75" customHeight="1">
      <c r="A271" s="97"/>
      <c r="B271" s="457"/>
      <c r="C271" s="140"/>
      <c r="D271" s="29">
        <v>3</v>
      </c>
      <c r="E271" s="205">
        <v>35</v>
      </c>
      <c r="F271" s="232">
        <v>0.101107312978473</v>
      </c>
      <c r="G271" s="114">
        <v>658</v>
      </c>
      <c r="H271" s="235">
        <v>0.08129619747452409</v>
      </c>
      <c r="I271" s="99">
        <v>2756</v>
      </c>
      <c r="J271" s="235">
        <v>0.06445726778510144</v>
      </c>
      <c r="K271" s="99">
        <v>6858</v>
      </c>
      <c r="L271" s="235">
        <v>0.06760400385900062</v>
      </c>
      <c r="M271" s="98"/>
      <c r="N271" s="205">
        <v>26</v>
      </c>
      <c r="O271" s="232">
        <v>0.059407641115145376</v>
      </c>
      <c r="P271" s="114">
        <v>667</v>
      </c>
      <c r="Q271" s="235">
        <v>0.05980531594937094</v>
      </c>
      <c r="R271" s="99">
        <v>2092</v>
      </c>
      <c r="S271" s="235">
        <v>0.045977430159768795</v>
      </c>
      <c r="T271" s="99">
        <v>5405</v>
      </c>
      <c r="U271" s="235">
        <v>0.05296846754107118</v>
      </c>
    </row>
    <row r="272" spans="1:21" s="100" customFormat="1" ht="12.75" customHeight="1">
      <c r="A272" s="97"/>
      <c r="B272" s="457"/>
      <c r="C272" s="140"/>
      <c r="D272" s="29">
        <v>4</v>
      </c>
      <c r="E272" s="205">
        <v>67</v>
      </c>
      <c r="F272" s="232">
        <v>0.20795176057430248</v>
      </c>
      <c r="G272" s="114">
        <v>1590</v>
      </c>
      <c r="H272" s="235">
        <v>0.18845101000342177</v>
      </c>
      <c r="I272" s="99">
        <v>7762</v>
      </c>
      <c r="J272" s="235">
        <v>0.17123893771413445</v>
      </c>
      <c r="K272" s="99">
        <v>18956</v>
      </c>
      <c r="L272" s="235">
        <v>0.17530961093416728</v>
      </c>
      <c r="M272" s="98"/>
      <c r="N272" s="205">
        <v>75</v>
      </c>
      <c r="O272" s="232">
        <v>0.16867045705123485</v>
      </c>
      <c r="P272" s="114">
        <v>1567</v>
      </c>
      <c r="Q272" s="235">
        <v>0.14181820632801578</v>
      </c>
      <c r="R272" s="99">
        <v>5699</v>
      </c>
      <c r="S272" s="235">
        <v>0.11968723032436096</v>
      </c>
      <c r="T272" s="99">
        <v>13896</v>
      </c>
      <c r="U272" s="235">
        <v>0.12889224712862246</v>
      </c>
    </row>
    <row r="273" spans="1:21" s="100" customFormat="1" ht="12.75" customHeight="1">
      <c r="A273" s="97"/>
      <c r="B273" s="457"/>
      <c r="C273" s="140"/>
      <c r="D273" s="29">
        <v>5</v>
      </c>
      <c r="E273" s="205">
        <v>79</v>
      </c>
      <c r="F273" s="232">
        <v>0.2620881654082083</v>
      </c>
      <c r="G273" s="114">
        <v>2253</v>
      </c>
      <c r="H273" s="235">
        <v>0.26943697183636917</v>
      </c>
      <c r="I273" s="99">
        <v>12874</v>
      </c>
      <c r="J273" s="235">
        <v>0.2654811819460735</v>
      </c>
      <c r="K273" s="99">
        <v>32275</v>
      </c>
      <c r="L273" s="235">
        <v>0.2724097549236811</v>
      </c>
      <c r="M273" s="98"/>
      <c r="N273" s="205">
        <v>113</v>
      </c>
      <c r="O273" s="232">
        <v>0.26250199114847916</v>
      </c>
      <c r="P273" s="114">
        <v>2772</v>
      </c>
      <c r="Q273" s="235">
        <v>0.2500106724328761</v>
      </c>
      <c r="R273" s="99">
        <v>11428</v>
      </c>
      <c r="S273" s="235">
        <v>0.23187275727461198</v>
      </c>
      <c r="T273" s="99">
        <v>27778</v>
      </c>
      <c r="U273" s="235">
        <v>0.24175020848852236</v>
      </c>
    </row>
    <row r="274" spans="1:21" s="100" customFormat="1" ht="12.75" customHeight="1">
      <c r="A274" s="97"/>
      <c r="B274" s="457"/>
      <c r="C274" s="140"/>
      <c r="D274" s="29">
        <v>6</v>
      </c>
      <c r="E274" s="205">
        <v>85</v>
      </c>
      <c r="F274" s="232">
        <v>0.2685843322724393</v>
      </c>
      <c r="G274" s="114">
        <v>2148</v>
      </c>
      <c r="H274" s="235">
        <v>0.2524121301568024</v>
      </c>
      <c r="I274" s="99">
        <v>13828</v>
      </c>
      <c r="J274" s="235">
        <v>0.2854392043334918</v>
      </c>
      <c r="K274" s="99">
        <v>35300</v>
      </c>
      <c r="L274" s="235">
        <v>0.2789424704684039</v>
      </c>
      <c r="M274" s="98"/>
      <c r="N274" s="205">
        <v>121</v>
      </c>
      <c r="O274" s="232">
        <v>0.27221481683093374</v>
      </c>
      <c r="P274" s="114">
        <v>3300</v>
      </c>
      <c r="Q274" s="235">
        <v>0.2870337189099916</v>
      </c>
      <c r="R274" s="99">
        <v>16143</v>
      </c>
      <c r="S274" s="235">
        <v>0.31363580104399497</v>
      </c>
      <c r="T274" s="99">
        <v>38813</v>
      </c>
      <c r="U274" s="235">
        <v>0.30568539561738156</v>
      </c>
    </row>
    <row r="275" spans="1:21" s="100" customFormat="1" ht="21.75" customHeight="1">
      <c r="A275" s="97"/>
      <c r="B275" s="457"/>
      <c r="C275" s="140"/>
      <c r="D275" s="29" t="s">
        <v>45</v>
      </c>
      <c r="E275" s="206">
        <v>40</v>
      </c>
      <c r="F275" s="233">
        <v>0.12344245192324543</v>
      </c>
      <c r="G275" s="115">
        <v>1335</v>
      </c>
      <c r="H275" s="236">
        <v>0.16092911684835326</v>
      </c>
      <c r="I275" s="102">
        <v>8392</v>
      </c>
      <c r="J275" s="236">
        <v>0.1779307311671147</v>
      </c>
      <c r="K275" s="102">
        <v>21739</v>
      </c>
      <c r="L275" s="236">
        <v>0.1704678999452995</v>
      </c>
      <c r="M275" s="101"/>
      <c r="N275" s="206">
        <v>80</v>
      </c>
      <c r="O275" s="233">
        <v>0.17941300273187352</v>
      </c>
      <c r="P275" s="115">
        <v>2465</v>
      </c>
      <c r="Q275" s="236">
        <v>0.21789622000233114</v>
      </c>
      <c r="R275" s="102">
        <v>13269</v>
      </c>
      <c r="S275" s="236">
        <v>0.25454404209993303</v>
      </c>
      <c r="T275" s="102">
        <v>31604</v>
      </c>
      <c r="U275" s="236">
        <v>0.23450094413432643</v>
      </c>
    </row>
    <row r="276" spans="2:21" ht="12.75" customHeight="1">
      <c r="B276" s="457" t="s">
        <v>46</v>
      </c>
      <c r="C276" s="142"/>
      <c r="D276" s="143" t="s">
        <v>339</v>
      </c>
      <c r="E276" s="203">
        <v>318</v>
      </c>
      <c r="F276" s="228">
        <v>1</v>
      </c>
      <c r="G276" s="113">
        <v>8350</v>
      </c>
      <c r="H276" s="230">
        <v>1</v>
      </c>
      <c r="I276" s="94">
        <v>46946</v>
      </c>
      <c r="J276" s="230">
        <v>1</v>
      </c>
      <c r="K276" s="94">
        <v>118432</v>
      </c>
      <c r="L276" s="230">
        <v>1</v>
      </c>
      <c r="M276" s="92"/>
      <c r="N276" s="203">
        <v>440</v>
      </c>
      <c r="O276" s="228">
        <v>1</v>
      </c>
      <c r="P276" s="113">
        <v>11246</v>
      </c>
      <c r="Q276" s="230">
        <v>1</v>
      </c>
      <c r="R276" s="94">
        <v>50076</v>
      </c>
      <c r="S276" s="230">
        <v>1</v>
      </c>
      <c r="T276" s="94">
        <v>121023</v>
      </c>
      <c r="U276" s="230">
        <v>1</v>
      </c>
    </row>
    <row r="277" spans="1:21" ht="24.75" customHeight="1">
      <c r="A277" s="80" t="s">
        <v>176</v>
      </c>
      <c r="B277" s="457" t="s">
        <v>47</v>
      </c>
      <c r="C277" s="140" t="s">
        <v>616</v>
      </c>
      <c r="D277" s="141" t="s">
        <v>48</v>
      </c>
      <c r="E277" s="202">
        <v>12</v>
      </c>
      <c r="F277" s="227">
        <v>0.03778321018224856</v>
      </c>
      <c r="G277" s="112">
        <v>426</v>
      </c>
      <c r="H277" s="229">
        <v>0.054138541310188845</v>
      </c>
      <c r="I277" s="93">
        <v>1363</v>
      </c>
      <c r="J277" s="229">
        <v>0.034593004984563025</v>
      </c>
      <c r="K277" s="93">
        <v>3532</v>
      </c>
      <c r="L277" s="229">
        <v>0.035860131984085636</v>
      </c>
      <c r="M277" s="92"/>
      <c r="N277" s="202">
        <v>24</v>
      </c>
      <c r="O277" s="227">
        <v>0.05388285065422707</v>
      </c>
      <c r="P277" s="112">
        <v>755</v>
      </c>
      <c r="Q277" s="229">
        <v>0.06685902871711019</v>
      </c>
      <c r="R277" s="93">
        <v>2262</v>
      </c>
      <c r="S277" s="229">
        <v>0.05033143184681693</v>
      </c>
      <c r="T277" s="93">
        <v>6060</v>
      </c>
      <c r="U277" s="229">
        <v>0.05506072797329882</v>
      </c>
    </row>
    <row r="278" spans="1:21" s="100" customFormat="1" ht="12.75" customHeight="1">
      <c r="A278" s="97"/>
      <c r="B278" s="457"/>
      <c r="C278" s="140"/>
      <c r="D278" s="29">
        <v>2</v>
      </c>
      <c r="E278" s="205">
        <v>36</v>
      </c>
      <c r="F278" s="232">
        <v>0.11045363294044037</v>
      </c>
      <c r="G278" s="114">
        <v>755</v>
      </c>
      <c r="H278" s="235">
        <v>0.09017482455242272</v>
      </c>
      <c r="I278" s="99">
        <v>3076</v>
      </c>
      <c r="J278" s="235">
        <v>0.07111779905945499</v>
      </c>
      <c r="K278" s="99">
        <v>7515</v>
      </c>
      <c r="L278" s="235">
        <v>0.07145434898614501</v>
      </c>
      <c r="M278" s="98"/>
      <c r="N278" s="205">
        <v>39</v>
      </c>
      <c r="O278" s="232">
        <v>0.08832518244276999</v>
      </c>
      <c r="P278" s="114">
        <v>1203</v>
      </c>
      <c r="Q278" s="235">
        <v>0.10464554008468234</v>
      </c>
      <c r="R278" s="99">
        <v>4062</v>
      </c>
      <c r="S278" s="235">
        <v>0.08539873034209906</v>
      </c>
      <c r="T278" s="99">
        <v>10321</v>
      </c>
      <c r="U278" s="235">
        <v>0.09033274597731414</v>
      </c>
    </row>
    <row r="279" spans="1:21" s="100" customFormat="1" ht="12.75" customHeight="1">
      <c r="A279" s="97"/>
      <c r="B279" s="457"/>
      <c r="C279" s="140"/>
      <c r="D279" s="29">
        <v>3</v>
      </c>
      <c r="E279" s="205">
        <v>50</v>
      </c>
      <c r="F279" s="232">
        <v>0.1449860090200594</v>
      </c>
      <c r="G279" s="114">
        <v>1156</v>
      </c>
      <c r="H279" s="235">
        <v>0.140224459027173</v>
      </c>
      <c r="I279" s="99">
        <v>5278</v>
      </c>
      <c r="J279" s="235">
        <v>0.11405849378602781</v>
      </c>
      <c r="K279" s="99">
        <v>13192</v>
      </c>
      <c r="L279" s="235">
        <v>0.11845934007454476</v>
      </c>
      <c r="M279" s="98"/>
      <c r="N279" s="205">
        <v>61</v>
      </c>
      <c r="O279" s="232">
        <v>0.13977242203990098</v>
      </c>
      <c r="P279" s="114">
        <v>1420</v>
      </c>
      <c r="Q279" s="235">
        <v>0.12450386992018558</v>
      </c>
      <c r="R279" s="99">
        <v>5619</v>
      </c>
      <c r="S279" s="235">
        <v>0.11415776744096404</v>
      </c>
      <c r="T279" s="99">
        <v>13761</v>
      </c>
      <c r="U279" s="235">
        <v>0.11803399268181132</v>
      </c>
    </row>
    <row r="280" spans="1:21" s="100" customFormat="1" ht="12.75" customHeight="1">
      <c r="A280" s="97"/>
      <c r="B280" s="457"/>
      <c r="C280" s="140"/>
      <c r="D280" s="29">
        <v>4</v>
      </c>
      <c r="E280" s="205">
        <v>75</v>
      </c>
      <c r="F280" s="232">
        <v>0.23159621868380612</v>
      </c>
      <c r="G280" s="114">
        <v>2031</v>
      </c>
      <c r="H280" s="235">
        <v>0.24261475704146163</v>
      </c>
      <c r="I280" s="99">
        <v>10835</v>
      </c>
      <c r="J280" s="235">
        <v>0.22673821333933045</v>
      </c>
      <c r="K280" s="99">
        <v>27201</v>
      </c>
      <c r="L280" s="235">
        <v>0.23369826616446887</v>
      </c>
      <c r="M280" s="98"/>
      <c r="N280" s="205">
        <v>111</v>
      </c>
      <c r="O280" s="232">
        <v>0.2540808135620635</v>
      </c>
      <c r="P280" s="114">
        <v>2497</v>
      </c>
      <c r="Q280" s="235">
        <v>0.22913918449630402</v>
      </c>
      <c r="R280" s="99">
        <v>10615</v>
      </c>
      <c r="S280" s="235">
        <v>0.21199374306480817</v>
      </c>
      <c r="T280" s="99">
        <v>25259</v>
      </c>
      <c r="U280" s="235">
        <v>0.2130830986004988</v>
      </c>
    </row>
    <row r="281" spans="1:21" s="100" customFormat="1" ht="12.75" customHeight="1">
      <c r="A281" s="97"/>
      <c r="B281" s="457"/>
      <c r="C281" s="140"/>
      <c r="D281" s="29">
        <v>5</v>
      </c>
      <c r="E281" s="205">
        <v>64</v>
      </c>
      <c r="F281" s="232">
        <v>0.204703677142187</v>
      </c>
      <c r="G281" s="114">
        <v>1771</v>
      </c>
      <c r="H281" s="235">
        <v>0.2157985947423284</v>
      </c>
      <c r="I281" s="99">
        <v>11500</v>
      </c>
      <c r="J281" s="235">
        <v>0.23865597970514862</v>
      </c>
      <c r="K281" s="99">
        <v>28890</v>
      </c>
      <c r="L281" s="235">
        <v>0.23422822667206725</v>
      </c>
      <c r="M281" s="98"/>
      <c r="N281" s="205">
        <v>90</v>
      </c>
      <c r="O281" s="232">
        <v>0.20126258077337436</v>
      </c>
      <c r="P281" s="114">
        <v>2251</v>
      </c>
      <c r="Q281" s="235">
        <v>0.19791686206272682</v>
      </c>
      <c r="R281" s="99">
        <v>10990</v>
      </c>
      <c r="S281" s="235">
        <v>0.21251107893839394</v>
      </c>
      <c r="T281" s="99">
        <v>26403</v>
      </c>
      <c r="U281" s="235">
        <v>0.212934178283824</v>
      </c>
    </row>
    <row r="282" spans="1:21" s="100" customFormat="1" ht="12.75" customHeight="1">
      <c r="A282" s="97"/>
      <c r="B282" s="457"/>
      <c r="C282" s="140"/>
      <c r="D282" s="29">
        <v>6</v>
      </c>
      <c r="E282" s="205">
        <v>61</v>
      </c>
      <c r="F282" s="232">
        <v>0.20941970173868263</v>
      </c>
      <c r="G282" s="114">
        <v>1278</v>
      </c>
      <c r="H282" s="235">
        <v>0.1455197370578859</v>
      </c>
      <c r="I282" s="99">
        <v>8968</v>
      </c>
      <c r="J282" s="235">
        <v>0.18366943051639342</v>
      </c>
      <c r="K282" s="99">
        <v>22945</v>
      </c>
      <c r="L282" s="235">
        <v>0.18154063185535838</v>
      </c>
      <c r="M282" s="98"/>
      <c r="N282" s="205">
        <v>73</v>
      </c>
      <c r="O282" s="232">
        <v>0.16579072307934684</v>
      </c>
      <c r="P282" s="114">
        <v>1807</v>
      </c>
      <c r="Q282" s="235">
        <v>0.1614776471990688</v>
      </c>
      <c r="R282" s="99">
        <v>9311</v>
      </c>
      <c r="S282" s="235">
        <v>0.1831501294667351</v>
      </c>
      <c r="T282" s="99">
        <v>22427</v>
      </c>
      <c r="U282" s="235">
        <v>0.1787683906113042</v>
      </c>
    </row>
    <row r="283" spans="1:21" s="100" customFormat="1" ht="21.75" customHeight="1">
      <c r="A283" s="97"/>
      <c r="B283" s="457"/>
      <c r="C283" s="140"/>
      <c r="D283" s="29" t="s">
        <v>49</v>
      </c>
      <c r="E283" s="206">
        <v>20</v>
      </c>
      <c r="F283" s="233">
        <v>0.06105755029257173</v>
      </c>
      <c r="G283" s="115">
        <v>928</v>
      </c>
      <c r="H283" s="236">
        <v>0.11152908626855368</v>
      </c>
      <c r="I283" s="102">
        <v>5895</v>
      </c>
      <c r="J283" s="236">
        <v>0.13116707860916185</v>
      </c>
      <c r="K283" s="102">
        <v>15051</v>
      </c>
      <c r="L283" s="236">
        <v>0.12475905426315953</v>
      </c>
      <c r="M283" s="101"/>
      <c r="N283" s="206">
        <v>42</v>
      </c>
      <c r="O283" s="233">
        <v>0.09688542744831354</v>
      </c>
      <c r="P283" s="115">
        <v>1300</v>
      </c>
      <c r="Q283" s="236">
        <v>0.11545786751992482</v>
      </c>
      <c r="R283" s="102">
        <v>7185</v>
      </c>
      <c r="S283" s="236">
        <v>0.14245711890022805</v>
      </c>
      <c r="T283" s="102">
        <v>16712</v>
      </c>
      <c r="U283" s="236">
        <v>0.13178686587185592</v>
      </c>
    </row>
    <row r="284" spans="2:21" ht="13.5" customHeight="1">
      <c r="B284" s="457" t="s">
        <v>46</v>
      </c>
      <c r="C284" s="142"/>
      <c r="D284" s="143" t="s">
        <v>339</v>
      </c>
      <c r="E284" s="203">
        <v>318</v>
      </c>
      <c r="F284" s="228">
        <v>1</v>
      </c>
      <c r="G284" s="113">
        <v>8345</v>
      </c>
      <c r="H284" s="230">
        <v>1</v>
      </c>
      <c r="I284" s="94">
        <v>46915</v>
      </c>
      <c r="J284" s="230">
        <v>1</v>
      </c>
      <c r="K284" s="94">
        <v>118326</v>
      </c>
      <c r="L284" s="230">
        <v>1</v>
      </c>
      <c r="M284" s="92"/>
      <c r="N284" s="203">
        <v>440</v>
      </c>
      <c r="O284" s="228">
        <v>1</v>
      </c>
      <c r="P284" s="113">
        <v>11233</v>
      </c>
      <c r="Q284" s="230">
        <v>1</v>
      </c>
      <c r="R284" s="94">
        <v>50044</v>
      </c>
      <c r="S284" s="230">
        <v>1</v>
      </c>
      <c r="T284" s="94">
        <v>120943</v>
      </c>
      <c r="U284" s="230">
        <v>1</v>
      </c>
    </row>
    <row r="285" spans="1:21" ht="12" customHeight="1">
      <c r="A285" s="80" t="s">
        <v>50</v>
      </c>
      <c r="B285" s="457" t="s">
        <v>552</v>
      </c>
      <c r="C285" s="140" t="s">
        <v>325</v>
      </c>
      <c r="D285" s="141" t="s">
        <v>51</v>
      </c>
      <c r="E285" s="204">
        <v>1</v>
      </c>
      <c r="F285" s="231">
        <v>0.00365372321568895</v>
      </c>
      <c r="G285" s="117">
        <v>30</v>
      </c>
      <c r="H285" s="240">
        <v>0.0038517245624531673</v>
      </c>
      <c r="I285" s="157">
        <v>149</v>
      </c>
      <c r="J285" s="240">
        <v>0.004279320080163451</v>
      </c>
      <c r="K285" s="157">
        <v>324</v>
      </c>
      <c r="L285" s="240">
        <v>0.0036425670011525873</v>
      </c>
      <c r="M285" s="92"/>
      <c r="N285" s="204">
        <v>0</v>
      </c>
      <c r="O285" s="231">
        <v>0</v>
      </c>
      <c r="P285" s="117">
        <v>44</v>
      </c>
      <c r="Q285" s="240">
        <v>0.004500026078200952</v>
      </c>
      <c r="R285" s="157">
        <v>167</v>
      </c>
      <c r="S285" s="240">
        <v>0.003745107789900268</v>
      </c>
      <c r="T285" s="157">
        <v>360</v>
      </c>
      <c r="U285" s="240">
        <v>0.003633406873847159</v>
      </c>
    </row>
    <row r="286" spans="2:21" ht="12.75">
      <c r="B286" s="457"/>
      <c r="C286" s="140"/>
      <c r="D286" s="141" t="s">
        <v>52</v>
      </c>
      <c r="E286" s="202">
        <v>53</v>
      </c>
      <c r="F286" s="227">
        <v>0.17293689553901204</v>
      </c>
      <c r="G286" s="112">
        <v>1898</v>
      </c>
      <c r="H286" s="229">
        <v>0.23797894090221172</v>
      </c>
      <c r="I286" s="93">
        <v>8105</v>
      </c>
      <c r="J286" s="229">
        <v>0.20462210637402287</v>
      </c>
      <c r="K286" s="93">
        <v>17549</v>
      </c>
      <c r="L286" s="229">
        <v>0.1804845125271191</v>
      </c>
      <c r="M286" s="92"/>
      <c r="N286" s="202">
        <v>66</v>
      </c>
      <c r="O286" s="227">
        <v>0.1524233334996343</v>
      </c>
      <c r="P286" s="112">
        <v>2282</v>
      </c>
      <c r="Q286" s="229">
        <v>0.21262723332504535</v>
      </c>
      <c r="R286" s="93">
        <v>9130</v>
      </c>
      <c r="S286" s="229">
        <v>0.19487922611182742</v>
      </c>
      <c r="T286" s="93">
        <v>20314</v>
      </c>
      <c r="U286" s="229">
        <v>0.1822249270969658</v>
      </c>
    </row>
    <row r="287" spans="2:21" ht="12" customHeight="1">
      <c r="B287" s="457"/>
      <c r="C287" s="140"/>
      <c r="D287" s="141" t="s">
        <v>53</v>
      </c>
      <c r="E287" s="202">
        <v>84</v>
      </c>
      <c r="F287" s="227">
        <v>0.26612315430099714</v>
      </c>
      <c r="G287" s="112">
        <v>2515</v>
      </c>
      <c r="H287" s="229">
        <v>0.31526522560056874</v>
      </c>
      <c r="I287" s="93">
        <v>13054</v>
      </c>
      <c r="J287" s="229">
        <v>0.2949946163173771</v>
      </c>
      <c r="K287" s="93">
        <v>30238</v>
      </c>
      <c r="L287" s="229">
        <v>0.2744133336825853</v>
      </c>
      <c r="M287" s="92"/>
      <c r="N287" s="202">
        <v>126</v>
      </c>
      <c r="O287" s="227">
        <v>0.29011617572924914</v>
      </c>
      <c r="P287" s="112">
        <v>3174</v>
      </c>
      <c r="Q287" s="229">
        <v>0.2843881403430928</v>
      </c>
      <c r="R287" s="93">
        <v>13574</v>
      </c>
      <c r="S287" s="229">
        <v>0.2753614393452587</v>
      </c>
      <c r="T287" s="93">
        <v>31118</v>
      </c>
      <c r="U287" s="229">
        <v>0.264640709172803</v>
      </c>
    </row>
    <row r="288" spans="2:21" ht="12" customHeight="1">
      <c r="B288" s="457"/>
      <c r="C288" s="140"/>
      <c r="D288" s="141" t="s">
        <v>54</v>
      </c>
      <c r="E288" s="202">
        <v>74</v>
      </c>
      <c r="F288" s="227">
        <v>0.24249371227422148</v>
      </c>
      <c r="G288" s="112">
        <v>1646</v>
      </c>
      <c r="H288" s="229">
        <v>0.1882749626039069</v>
      </c>
      <c r="I288" s="93">
        <v>10302</v>
      </c>
      <c r="J288" s="229">
        <v>0.20673300710065032</v>
      </c>
      <c r="K288" s="93">
        <v>25933</v>
      </c>
      <c r="L288" s="229">
        <v>0.21053184196117133</v>
      </c>
      <c r="M288" s="92"/>
      <c r="N288" s="202">
        <v>79</v>
      </c>
      <c r="O288" s="227">
        <v>0.17993227181509514</v>
      </c>
      <c r="P288" s="112">
        <v>2071</v>
      </c>
      <c r="Q288" s="229">
        <v>0.18335503142897117</v>
      </c>
      <c r="R288" s="93">
        <v>9856</v>
      </c>
      <c r="S288" s="229">
        <v>0.1953426133162448</v>
      </c>
      <c r="T288" s="93">
        <v>23889</v>
      </c>
      <c r="U288" s="229">
        <v>0.1953482922872045</v>
      </c>
    </row>
    <row r="289" spans="2:21" ht="12" customHeight="1">
      <c r="B289" s="457"/>
      <c r="C289" s="140"/>
      <c r="D289" s="141" t="s">
        <v>55</v>
      </c>
      <c r="E289" s="202">
        <v>50</v>
      </c>
      <c r="F289" s="227">
        <v>0.15413213529304773</v>
      </c>
      <c r="G289" s="112">
        <v>1115</v>
      </c>
      <c r="H289" s="229">
        <v>0.12708428916316813</v>
      </c>
      <c r="I289" s="93">
        <v>7245</v>
      </c>
      <c r="J289" s="229">
        <v>0.14119598740529424</v>
      </c>
      <c r="K289" s="93">
        <v>20072</v>
      </c>
      <c r="L289" s="229">
        <v>0.1557914917524027</v>
      </c>
      <c r="M289" s="92"/>
      <c r="N289" s="202">
        <v>67</v>
      </c>
      <c r="O289" s="227">
        <v>0.14861670591518383</v>
      </c>
      <c r="P289" s="112">
        <v>1593</v>
      </c>
      <c r="Q289" s="229">
        <v>0.13542744813887825</v>
      </c>
      <c r="R289" s="93">
        <v>7464</v>
      </c>
      <c r="S289" s="229">
        <v>0.14352425050576884</v>
      </c>
      <c r="T289" s="93">
        <v>18894</v>
      </c>
      <c r="U289" s="229">
        <v>0.148894155458812</v>
      </c>
    </row>
    <row r="290" spans="2:21" ht="12" customHeight="1">
      <c r="B290" s="457"/>
      <c r="C290" s="140"/>
      <c r="D290" s="141" t="s">
        <v>56</v>
      </c>
      <c r="E290" s="202">
        <v>23</v>
      </c>
      <c r="F290" s="227">
        <v>0.06667952509602613</v>
      </c>
      <c r="G290" s="112">
        <v>559</v>
      </c>
      <c r="H290" s="229">
        <v>0.06505417071084868</v>
      </c>
      <c r="I290" s="93">
        <v>4054</v>
      </c>
      <c r="J290" s="229">
        <v>0.0766031779652391</v>
      </c>
      <c r="K290" s="93">
        <v>11852</v>
      </c>
      <c r="L290" s="229">
        <v>0.0881966000649201</v>
      </c>
      <c r="M290" s="92"/>
      <c r="N290" s="202">
        <v>46</v>
      </c>
      <c r="O290" s="227">
        <v>0.10570598757324218</v>
      </c>
      <c r="P290" s="112">
        <v>876</v>
      </c>
      <c r="Q290" s="229">
        <v>0.07738379959495266</v>
      </c>
      <c r="R290" s="93">
        <v>4318</v>
      </c>
      <c r="S290" s="229">
        <v>0.08249852615279321</v>
      </c>
      <c r="T290" s="93">
        <v>11446</v>
      </c>
      <c r="U290" s="229">
        <v>0.08922895111338013</v>
      </c>
    </row>
    <row r="291" spans="2:21" ht="12" customHeight="1">
      <c r="B291" s="457"/>
      <c r="C291" s="140"/>
      <c r="D291" s="141" t="s">
        <v>57</v>
      </c>
      <c r="E291" s="202">
        <v>17</v>
      </c>
      <c r="F291" s="227">
        <v>0.05150678369376677</v>
      </c>
      <c r="G291" s="112">
        <v>264</v>
      </c>
      <c r="H291" s="229">
        <v>0.030825112248685095</v>
      </c>
      <c r="I291" s="93">
        <v>2062</v>
      </c>
      <c r="J291" s="229">
        <v>0.038047147887848486</v>
      </c>
      <c r="K291" s="93">
        <v>6239</v>
      </c>
      <c r="L291" s="229">
        <v>0.045517825850334315</v>
      </c>
      <c r="M291" s="92"/>
      <c r="N291" s="202">
        <v>31</v>
      </c>
      <c r="O291" s="227">
        <v>0.06994574613544441</v>
      </c>
      <c r="P291" s="112">
        <v>542</v>
      </c>
      <c r="Q291" s="229">
        <v>0.04764195701969383</v>
      </c>
      <c r="R291" s="93">
        <v>2507</v>
      </c>
      <c r="S291" s="229">
        <v>0.04833646184617355</v>
      </c>
      <c r="T291" s="93">
        <v>6670</v>
      </c>
      <c r="U291" s="229">
        <v>0.052705092935151805</v>
      </c>
    </row>
    <row r="292" spans="2:21" ht="12" customHeight="1">
      <c r="B292" s="457"/>
      <c r="C292" s="140"/>
      <c r="D292" s="141" t="s">
        <v>58</v>
      </c>
      <c r="E292" s="202">
        <v>14</v>
      </c>
      <c r="F292" s="227">
        <v>0.042474070587235443</v>
      </c>
      <c r="G292" s="112">
        <v>277</v>
      </c>
      <c r="H292" s="229">
        <v>0.031665574208173404</v>
      </c>
      <c r="I292" s="93">
        <v>1695</v>
      </c>
      <c r="J292" s="229">
        <v>0.033524636869503924</v>
      </c>
      <c r="K292" s="93">
        <v>5545</v>
      </c>
      <c r="L292" s="229">
        <v>0.04142182716014391</v>
      </c>
      <c r="M292" s="92"/>
      <c r="N292" s="202">
        <v>23</v>
      </c>
      <c r="O292" s="227">
        <v>0.05325977933214739</v>
      </c>
      <c r="P292" s="112">
        <v>614</v>
      </c>
      <c r="Q292" s="229">
        <v>0.05467636407116316</v>
      </c>
      <c r="R292" s="93">
        <v>2845</v>
      </c>
      <c r="S292" s="229">
        <v>0.05631237493208887</v>
      </c>
      <c r="T292" s="93">
        <v>7810</v>
      </c>
      <c r="U292" s="229">
        <v>0.06332446506173914</v>
      </c>
    </row>
    <row r="293" spans="2:21" ht="12" customHeight="1">
      <c r="B293" s="457"/>
      <c r="C293" s="142"/>
      <c r="D293" s="143" t="s">
        <v>339</v>
      </c>
      <c r="E293" s="203">
        <v>316</v>
      </c>
      <c r="F293" s="228">
        <v>1</v>
      </c>
      <c r="G293" s="113">
        <v>8304</v>
      </c>
      <c r="H293" s="230">
        <v>1</v>
      </c>
      <c r="I293" s="94">
        <v>46666</v>
      </c>
      <c r="J293" s="230">
        <v>1</v>
      </c>
      <c r="K293" s="94">
        <v>117752</v>
      </c>
      <c r="L293" s="230">
        <v>1</v>
      </c>
      <c r="M293" s="92"/>
      <c r="N293" s="203">
        <v>438</v>
      </c>
      <c r="O293" s="228">
        <v>1</v>
      </c>
      <c r="P293" s="113">
        <v>11196</v>
      </c>
      <c r="Q293" s="230">
        <v>1</v>
      </c>
      <c r="R293" s="94">
        <v>49861</v>
      </c>
      <c r="S293" s="230">
        <v>1</v>
      </c>
      <c r="T293" s="94">
        <v>120501</v>
      </c>
      <c r="U293" s="230">
        <v>1</v>
      </c>
    </row>
    <row r="294" spans="1:21" ht="12" customHeight="1">
      <c r="A294" s="80" t="s">
        <v>173</v>
      </c>
      <c r="B294" s="457" t="s">
        <v>59</v>
      </c>
      <c r="C294" s="140" t="s">
        <v>620</v>
      </c>
      <c r="D294" s="141" t="s">
        <v>51</v>
      </c>
      <c r="E294" s="202">
        <v>270</v>
      </c>
      <c r="F294" s="227">
        <v>0.8614469858399747</v>
      </c>
      <c r="G294" s="112">
        <v>7176</v>
      </c>
      <c r="H294" s="229">
        <v>0.8758748778149854</v>
      </c>
      <c r="I294" s="93">
        <v>36145</v>
      </c>
      <c r="J294" s="229">
        <v>0.8091208128057175</v>
      </c>
      <c r="K294" s="93">
        <v>89002</v>
      </c>
      <c r="L294" s="229">
        <v>0.7998472458620632</v>
      </c>
      <c r="M294" s="92"/>
      <c r="N294" s="202">
        <v>354</v>
      </c>
      <c r="O294" s="227">
        <v>0.8126901220401476</v>
      </c>
      <c r="P294" s="112">
        <v>9268</v>
      </c>
      <c r="Q294" s="229">
        <v>0.8331390252073052</v>
      </c>
      <c r="R294" s="93">
        <v>36257</v>
      </c>
      <c r="S294" s="229">
        <v>0.7633830816288792</v>
      </c>
      <c r="T294" s="93">
        <v>82472</v>
      </c>
      <c r="U294" s="229">
        <v>0.7249877954182367</v>
      </c>
    </row>
    <row r="295" spans="2:21" ht="12" customHeight="1">
      <c r="B295" s="457"/>
      <c r="C295" s="140"/>
      <c r="D295" s="141" t="s">
        <v>52</v>
      </c>
      <c r="E295" s="202">
        <v>4</v>
      </c>
      <c r="F295" s="227">
        <v>0.011722208051952517</v>
      </c>
      <c r="G295" s="112">
        <v>118</v>
      </c>
      <c r="H295" s="229">
        <v>0.013212927576657846</v>
      </c>
      <c r="I295" s="93">
        <v>2042</v>
      </c>
      <c r="J295" s="229">
        <v>0.03415850728860662</v>
      </c>
      <c r="K295" s="93">
        <v>6178</v>
      </c>
      <c r="L295" s="229">
        <v>0.037131959962242674</v>
      </c>
      <c r="M295" s="92"/>
      <c r="N295" s="202">
        <v>10</v>
      </c>
      <c r="O295" s="227">
        <v>0.022984270393520127</v>
      </c>
      <c r="P295" s="112">
        <v>235</v>
      </c>
      <c r="Q295" s="229">
        <v>0.018488391213921863</v>
      </c>
      <c r="R295" s="93">
        <v>2471</v>
      </c>
      <c r="S295" s="229">
        <v>0.03828803604890803</v>
      </c>
      <c r="T295" s="93">
        <v>7309</v>
      </c>
      <c r="U295" s="229">
        <v>0.044131990469213414</v>
      </c>
    </row>
    <row r="296" spans="2:21" ht="12" customHeight="1">
      <c r="B296" s="457"/>
      <c r="C296" s="140"/>
      <c r="D296" s="141" t="s">
        <v>53</v>
      </c>
      <c r="E296" s="202">
        <v>9</v>
      </c>
      <c r="F296" s="227">
        <v>0.029399418476762404</v>
      </c>
      <c r="G296" s="112">
        <v>254</v>
      </c>
      <c r="H296" s="229">
        <v>0.026057810843116595</v>
      </c>
      <c r="I296" s="93">
        <v>4199</v>
      </c>
      <c r="J296" s="229">
        <v>0.06477679907389262</v>
      </c>
      <c r="K296" s="93">
        <v>11936</v>
      </c>
      <c r="L296" s="229">
        <v>0.07121749567915023</v>
      </c>
      <c r="M296" s="92"/>
      <c r="N296" s="202">
        <v>20</v>
      </c>
      <c r="O296" s="227">
        <v>0.04383181027093227</v>
      </c>
      <c r="P296" s="112">
        <v>359</v>
      </c>
      <c r="Q296" s="229">
        <v>0.027183124183241546</v>
      </c>
      <c r="R296" s="93">
        <v>4046</v>
      </c>
      <c r="S296" s="229">
        <v>0.06271370870971436</v>
      </c>
      <c r="T296" s="93">
        <v>12238</v>
      </c>
      <c r="U296" s="229">
        <v>0.07711878997685093</v>
      </c>
    </row>
    <row r="297" spans="2:21" ht="12" customHeight="1">
      <c r="B297" s="457"/>
      <c r="C297" s="140"/>
      <c r="D297" s="141" t="s">
        <v>54</v>
      </c>
      <c r="E297" s="202">
        <v>10</v>
      </c>
      <c r="F297" s="227">
        <v>0.028823405994747402</v>
      </c>
      <c r="G297" s="112">
        <v>310</v>
      </c>
      <c r="H297" s="229">
        <v>0.029214401862428973</v>
      </c>
      <c r="I297" s="93">
        <v>2398</v>
      </c>
      <c r="J297" s="229">
        <v>0.04673986328385833</v>
      </c>
      <c r="K297" s="93">
        <v>6102</v>
      </c>
      <c r="L297" s="229">
        <v>0.04667655954997298</v>
      </c>
      <c r="M297" s="92"/>
      <c r="N297" s="202">
        <v>20</v>
      </c>
      <c r="O297" s="227">
        <v>0.043983158279076076</v>
      </c>
      <c r="P297" s="112">
        <v>382</v>
      </c>
      <c r="Q297" s="229">
        <v>0.030019839466639203</v>
      </c>
      <c r="R297" s="93">
        <v>2881</v>
      </c>
      <c r="S297" s="229">
        <v>0.04977615911570571</v>
      </c>
      <c r="T297" s="93">
        <v>7878</v>
      </c>
      <c r="U297" s="229">
        <v>0.05824440459806554</v>
      </c>
    </row>
    <row r="298" spans="2:21" ht="12" customHeight="1">
      <c r="B298" s="457"/>
      <c r="C298" s="140"/>
      <c r="D298" s="141" t="s">
        <v>55</v>
      </c>
      <c r="E298" s="202">
        <v>10</v>
      </c>
      <c r="F298" s="227">
        <v>0.029787634265015166</v>
      </c>
      <c r="G298" s="112">
        <v>265</v>
      </c>
      <c r="H298" s="229">
        <v>0.030544180440878598</v>
      </c>
      <c r="I298" s="93">
        <v>1276</v>
      </c>
      <c r="J298" s="229">
        <v>0.02950556546004206</v>
      </c>
      <c r="K298" s="93">
        <v>3097</v>
      </c>
      <c r="L298" s="229">
        <v>0.030202596975967253</v>
      </c>
      <c r="M298" s="92"/>
      <c r="N298" s="202">
        <v>13</v>
      </c>
      <c r="O298" s="227">
        <v>0.027707193873211047</v>
      </c>
      <c r="P298" s="112">
        <v>510</v>
      </c>
      <c r="Q298" s="229">
        <v>0.05007609186940165</v>
      </c>
      <c r="R298" s="93">
        <v>2554</v>
      </c>
      <c r="S298" s="229">
        <v>0.050867044205385736</v>
      </c>
      <c r="T298" s="93">
        <v>6380</v>
      </c>
      <c r="U298" s="229">
        <v>0.05698665180616969</v>
      </c>
    </row>
    <row r="299" spans="2:21" ht="12" customHeight="1">
      <c r="B299" s="457"/>
      <c r="C299" s="140"/>
      <c r="D299" s="141" t="s">
        <v>56</v>
      </c>
      <c r="E299" s="202">
        <v>10</v>
      </c>
      <c r="F299" s="227">
        <v>0.029787634265015166</v>
      </c>
      <c r="G299" s="112">
        <v>90</v>
      </c>
      <c r="H299" s="229">
        <v>0.01133419739206766</v>
      </c>
      <c r="I299" s="93">
        <v>290</v>
      </c>
      <c r="J299" s="229">
        <v>0.006793420090928326</v>
      </c>
      <c r="K299" s="93">
        <v>669</v>
      </c>
      <c r="L299" s="229">
        <v>0.006600398845351786</v>
      </c>
      <c r="M299" s="92"/>
      <c r="N299" s="202">
        <v>10</v>
      </c>
      <c r="O299" s="227">
        <v>0.02184419858207788</v>
      </c>
      <c r="P299" s="112">
        <v>151</v>
      </c>
      <c r="Q299" s="229">
        <v>0.014992829922694819</v>
      </c>
      <c r="R299" s="93">
        <v>630</v>
      </c>
      <c r="S299" s="229">
        <v>0.01257285952102246</v>
      </c>
      <c r="T299" s="93">
        <v>1718</v>
      </c>
      <c r="U299" s="229">
        <v>0.015165971556321827</v>
      </c>
    </row>
    <row r="300" spans="2:21" ht="12" customHeight="1">
      <c r="B300" s="457"/>
      <c r="C300" s="140"/>
      <c r="D300" s="141" t="s">
        <v>57</v>
      </c>
      <c r="E300" s="202">
        <v>0</v>
      </c>
      <c r="F300" s="227">
        <v>0</v>
      </c>
      <c r="G300" s="112">
        <v>35</v>
      </c>
      <c r="H300" s="229">
        <v>0.005775968438853288</v>
      </c>
      <c r="I300" s="93">
        <v>108</v>
      </c>
      <c r="J300" s="229">
        <v>0.0026877251193097836</v>
      </c>
      <c r="K300" s="93">
        <v>252</v>
      </c>
      <c r="L300" s="229">
        <v>0.0026192584812669444</v>
      </c>
      <c r="M300" s="92"/>
      <c r="N300" s="202">
        <v>3</v>
      </c>
      <c r="O300" s="227">
        <v>0.006748623864872853</v>
      </c>
      <c r="P300" s="112">
        <v>110</v>
      </c>
      <c r="Q300" s="229">
        <v>0.009761744714053578</v>
      </c>
      <c r="R300" s="93">
        <v>305</v>
      </c>
      <c r="S300" s="229">
        <v>0.0064634532768480845</v>
      </c>
      <c r="T300" s="93">
        <v>781</v>
      </c>
      <c r="U300" s="229">
        <v>0.007122434217393871</v>
      </c>
    </row>
    <row r="301" spans="2:21" ht="12" customHeight="1">
      <c r="B301" s="457"/>
      <c r="C301" s="140"/>
      <c r="D301" s="141" t="s">
        <v>58</v>
      </c>
      <c r="E301" s="202">
        <v>3</v>
      </c>
      <c r="F301" s="227">
        <v>0.009032713106531327</v>
      </c>
      <c r="G301" s="112">
        <v>53</v>
      </c>
      <c r="H301" s="229">
        <v>0.007985635631009841</v>
      </c>
      <c r="I301" s="93">
        <v>226</v>
      </c>
      <c r="J301" s="229">
        <v>0.006217306877738327</v>
      </c>
      <c r="K301" s="93">
        <v>533</v>
      </c>
      <c r="L301" s="229">
        <v>0.005704484643845427</v>
      </c>
      <c r="M301" s="92"/>
      <c r="N301" s="202">
        <v>8</v>
      </c>
      <c r="O301" s="227">
        <v>0.02021062269616125</v>
      </c>
      <c r="P301" s="112">
        <v>178</v>
      </c>
      <c r="Q301" s="229">
        <v>0.016338953422749887</v>
      </c>
      <c r="R301" s="93">
        <v>712</v>
      </c>
      <c r="S301" s="229">
        <v>0.015935657493533557</v>
      </c>
      <c r="T301" s="93">
        <v>1723</v>
      </c>
      <c r="U301" s="229">
        <v>0.016241961957633135</v>
      </c>
    </row>
    <row r="302" spans="2:21" ht="12" customHeight="1">
      <c r="B302" s="457"/>
      <c r="C302" s="142"/>
      <c r="D302" s="143" t="s">
        <v>339</v>
      </c>
      <c r="E302" s="203">
        <v>316</v>
      </c>
      <c r="F302" s="228">
        <v>1</v>
      </c>
      <c r="G302" s="113">
        <v>8301</v>
      </c>
      <c r="H302" s="230">
        <v>1</v>
      </c>
      <c r="I302" s="94">
        <v>46684</v>
      </c>
      <c r="J302" s="230">
        <v>1</v>
      </c>
      <c r="K302" s="94">
        <v>117769</v>
      </c>
      <c r="L302" s="230">
        <v>1</v>
      </c>
      <c r="M302" s="92"/>
      <c r="N302" s="203">
        <v>438</v>
      </c>
      <c r="O302" s="228">
        <v>1</v>
      </c>
      <c r="P302" s="113">
        <v>11193</v>
      </c>
      <c r="Q302" s="230">
        <v>1</v>
      </c>
      <c r="R302" s="94">
        <v>49856</v>
      </c>
      <c r="S302" s="230">
        <v>1</v>
      </c>
      <c r="T302" s="94">
        <v>120499</v>
      </c>
      <c r="U302" s="230">
        <v>1</v>
      </c>
    </row>
    <row r="303" spans="1:21" ht="12" customHeight="1">
      <c r="A303" s="80" t="s">
        <v>176</v>
      </c>
      <c r="B303" s="457" t="s">
        <v>60</v>
      </c>
      <c r="C303" s="140" t="s">
        <v>621</v>
      </c>
      <c r="D303" s="141" t="s">
        <v>51</v>
      </c>
      <c r="E303" s="202">
        <v>123</v>
      </c>
      <c r="F303" s="227">
        <v>0.38354842468590433</v>
      </c>
      <c r="G303" s="112">
        <v>3440</v>
      </c>
      <c r="H303" s="229">
        <v>0.3671174200344829</v>
      </c>
      <c r="I303" s="93">
        <v>29392</v>
      </c>
      <c r="J303" s="229">
        <v>0.5670215993902662</v>
      </c>
      <c r="K303" s="93">
        <v>80333</v>
      </c>
      <c r="L303" s="229">
        <v>0.6254856664992153</v>
      </c>
      <c r="M303" s="92"/>
      <c r="N303" s="202">
        <v>130</v>
      </c>
      <c r="O303" s="227">
        <v>0.2942830180396367</v>
      </c>
      <c r="P303" s="112">
        <v>2927</v>
      </c>
      <c r="Q303" s="229">
        <v>0.26649611419359887</v>
      </c>
      <c r="R303" s="93">
        <v>18463</v>
      </c>
      <c r="S303" s="229">
        <v>0.3425265925130283</v>
      </c>
      <c r="T303" s="93">
        <v>51959</v>
      </c>
      <c r="U303" s="229">
        <v>0.40736351119314523</v>
      </c>
    </row>
    <row r="304" spans="2:21" ht="12" customHeight="1">
      <c r="B304" s="457"/>
      <c r="C304" s="140"/>
      <c r="D304" s="141" t="s">
        <v>52</v>
      </c>
      <c r="E304" s="202">
        <v>13</v>
      </c>
      <c r="F304" s="227">
        <v>0.037856119101278736</v>
      </c>
      <c r="G304" s="112">
        <v>382</v>
      </c>
      <c r="H304" s="229">
        <v>0.04224634599390413</v>
      </c>
      <c r="I304" s="93">
        <v>2316</v>
      </c>
      <c r="J304" s="229">
        <v>0.04600185139957787</v>
      </c>
      <c r="K304" s="93">
        <v>5753</v>
      </c>
      <c r="L304" s="229">
        <v>0.04557994817721145</v>
      </c>
      <c r="M304" s="92"/>
      <c r="N304" s="202">
        <v>14</v>
      </c>
      <c r="O304" s="227">
        <v>0.03154833978116152</v>
      </c>
      <c r="P304" s="112">
        <v>402</v>
      </c>
      <c r="Q304" s="229">
        <v>0.0372673701298855</v>
      </c>
      <c r="R304" s="93">
        <v>2516</v>
      </c>
      <c r="S304" s="229">
        <v>0.04501277861001192</v>
      </c>
      <c r="T304" s="93">
        <v>6425</v>
      </c>
      <c r="U304" s="229">
        <v>0.04831645394615146</v>
      </c>
    </row>
    <row r="305" spans="2:21" ht="12" customHeight="1">
      <c r="B305" s="457"/>
      <c r="C305" s="140"/>
      <c r="D305" s="141" t="s">
        <v>53</v>
      </c>
      <c r="E305" s="202">
        <v>22</v>
      </c>
      <c r="F305" s="227">
        <v>0.07264360944013923</v>
      </c>
      <c r="G305" s="112">
        <v>478</v>
      </c>
      <c r="H305" s="229">
        <v>0.057650064457433016</v>
      </c>
      <c r="I305" s="93">
        <v>2417</v>
      </c>
      <c r="J305" s="229">
        <v>0.05218931411178059</v>
      </c>
      <c r="K305" s="93">
        <v>5579</v>
      </c>
      <c r="L305" s="229">
        <v>0.04782252334192052</v>
      </c>
      <c r="M305" s="92"/>
      <c r="N305" s="202">
        <v>25</v>
      </c>
      <c r="O305" s="227">
        <v>0.055359715400377894</v>
      </c>
      <c r="P305" s="112">
        <v>586</v>
      </c>
      <c r="Q305" s="229">
        <v>0.050894778031814525</v>
      </c>
      <c r="R305" s="93">
        <v>3332</v>
      </c>
      <c r="S305" s="229">
        <v>0.060057121675531136</v>
      </c>
      <c r="T305" s="93">
        <v>7922</v>
      </c>
      <c r="U305" s="229">
        <v>0.061393126093654125</v>
      </c>
    </row>
    <row r="306" spans="2:21" ht="12" customHeight="1">
      <c r="B306" s="457"/>
      <c r="C306" s="140"/>
      <c r="D306" s="141" t="s">
        <v>54</v>
      </c>
      <c r="E306" s="202">
        <v>26</v>
      </c>
      <c r="F306" s="227">
        <v>0.07474800993228971</v>
      </c>
      <c r="G306" s="112">
        <v>590</v>
      </c>
      <c r="H306" s="229">
        <v>0.06573699249359424</v>
      </c>
      <c r="I306" s="93">
        <v>2553</v>
      </c>
      <c r="J306" s="229">
        <v>0.05549877725093384</v>
      </c>
      <c r="K306" s="93">
        <v>5688</v>
      </c>
      <c r="L306" s="229">
        <v>0.05014126130464677</v>
      </c>
      <c r="M306" s="92"/>
      <c r="N306" s="202">
        <v>24</v>
      </c>
      <c r="O306" s="227">
        <v>0.053814354395353245</v>
      </c>
      <c r="P306" s="112">
        <v>706</v>
      </c>
      <c r="Q306" s="229">
        <v>0.0556046138585907</v>
      </c>
      <c r="R306" s="93">
        <v>3625</v>
      </c>
      <c r="S306" s="229">
        <v>0.06505114995056102</v>
      </c>
      <c r="T306" s="93">
        <v>8283</v>
      </c>
      <c r="U306" s="229">
        <v>0.06439342534208937</v>
      </c>
    </row>
    <row r="307" spans="2:21" ht="12" customHeight="1">
      <c r="B307" s="457"/>
      <c r="C307" s="140"/>
      <c r="D307" s="141" t="s">
        <v>55</v>
      </c>
      <c r="E307" s="202">
        <v>37</v>
      </c>
      <c r="F307" s="227">
        <v>0.10915359568326168</v>
      </c>
      <c r="G307" s="112">
        <v>862</v>
      </c>
      <c r="H307" s="229">
        <v>0.09784136665868999</v>
      </c>
      <c r="I307" s="93">
        <v>3113</v>
      </c>
      <c r="J307" s="229">
        <v>0.0751954611468591</v>
      </c>
      <c r="K307" s="93">
        <v>6522</v>
      </c>
      <c r="L307" s="229">
        <v>0.06277833297524135</v>
      </c>
      <c r="M307" s="92"/>
      <c r="N307" s="202">
        <v>40</v>
      </c>
      <c r="O307" s="227">
        <v>0.09016347242891307</v>
      </c>
      <c r="P307" s="112">
        <v>1235</v>
      </c>
      <c r="Q307" s="229">
        <v>0.10858663386391787</v>
      </c>
      <c r="R307" s="93">
        <v>5171</v>
      </c>
      <c r="S307" s="229">
        <v>0.10373948990614816</v>
      </c>
      <c r="T307" s="93">
        <v>11245</v>
      </c>
      <c r="U307" s="229">
        <v>0.09404361955142132</v>
      </c>
    </row>
    <row r="308" spans="2:21" ht="12" customHeight="1">
      <c r="B308" s="457"/>
      <c r="C308" s="140"/>
      <c r="D308" s="141" t="s">
        <v>56</v>
      </c>
      <c r="E308" s="202">
        <v>31</v>
      </c>
      <c r="F308" s="227">
        <v>0.09974174875973328</v>
      </c>
      <c r="G308" s="112">
        <v>880</v>
      </c>
      <c r="H308" s="229">
        <v>0.10962190061745153</v>
      </c>
      <c r="I308" s="93">
        <v>2437</v>
      </c>
      <c r="J308" s="229">
        <v>0.06261604205424369</v>
      </c>
      <c r="K308" s="93">
        <v>4814</v>
      </c>
      <c r="L308" s="229">
        <v>0.051349949577872395</v>
      </c>
      <c r="M308" s="92"/>
      <c r="N308" s="202">
        <v>49</v>
      </c>
      <c r="O308" s="227">
        <v>0.10775874574202698</v>
      </c>
      <c r="P308" s="112">
        <v>1218</v>
      </c>
      <c r="Q308" s="229">
        <v>0.10330211241250314</v>
      </c>
      <c r="R308" s="93">
        <v>4234</v>
      </c>
      <c r="S308" s="229">
        <v>0.08662175761357747</v>
      </c>
      <c r="T308" s="93">
        <v>8934</v>
      </c>
      <c r="U308" s="229">
        <v>0.07675958852681407</v>
      </c>
    </row>
    <row r="309" spans="2:21" ht="12" customHeight="1">
      <c r="B309" s="457"/>
      <c r="C309" s="140"/>
      <c r="D309" s="141" t="s">
        <v>57</v>
      </c>
      <c r="E309" s="202">
        <v>28</v>
      </c>
      <c r="F309" s="227">
        <v>0.08435673552083603</v>
      </c>
      <c r="G309" s="112">
        <v>560</v>
      </c>
      <c r="H309" s="229">
        <v>0.07940165342385026</v>
      </c>
      <c r="I309" s="93">
        <v>1503</v>
      </c>
      <c r="J309" s="229">
        <v>0.04390557513264888</v>
      </c>
      <c r="K309" s="93">
        <v>2920</v>
      </c>
      <c r="L309" s="229">
        <v>0.03421909812953387</v>
      </c>
      <c r="M309" s="92"/>
      <c r="N309" s="202">
        <v>41</v>
      </c>
      <c r="O309" s="227">
        <v>0.09138960209611087</v>
      </c>
      <c r="P309" s="112">
        <v>985</v>
      </c>
      <c r="Q309" s="229">
        <v>0.08194641989369396</v>
      </c>
      <c r="R309" s="93">
        <v>3025</v>
      </c>
      <c r="S309" s="229">
        <v>0.06541681188978482</v>
      </c>
      <c r="T309" s="93">
        <v>6192</v>
      </c>
      <c r="U309" s="229">
        <v>0.05569806830416155</v>
      </c>
    </row>
    <row r="310" spans="2:21" ht="12" customHeight="1">
      <c r="B310" s="457"/>
      <c r="C310" s="140"/>
      <c r="D310" s="141" t="s">
        <v>58</v>
      </c>
      <c r="E310" s="202">
        <v>36</v>
      </c>
      <c r="F310" s="227">
        <v>0.1379517568765525</v>
      </c>
      <c r="G310" s="112">
        <v>1106</v>
      </c>
      <c r="H310" s="229">
        <v>0.18038425632061017</v>
      </c>
      <c r="I310" s="93">
        <v>2935</v>
      </c>
      <c r="J310" s="229">
        <v>0.09757137951387598</v>
      </c>
      <c r="K310" s="93">
        <v>6138</v>
      </c>
      <c r="L310" s="229">
        <v>0.08262321999413356</v>
      </c>
      <c r="M310" s="92"/>
      <c r="N310" s="202">
        <v>114</v>
      </c>
      <c r="O310" s="227">
        <v>0.2756827521164161</v>
      </c>
      <c r="P310" s="112">
        <v>3134</v>
      </c>
      <c r="Q310" s="229">
        <v>0.2959019576159906</v>
      </c>
      <c r="R310" s="93">
        <v>9490</v>
      </c>
      <c r="S310" s="229">
        <v>0.23157429784139877</v>
      </c>
      <c r="T310" s="93">
        <v>19534</v>
      </c>
      <c r="U310" s="229">
        <v>0.1920322070425387</v>
      </c>
    </row>
    <row r="311" spans="2:21" ht="12" customHeight="1">
      <c r="B311" s="457"/>
      <c r="C311" s="142"/>
      <c r="D311" s="143" t="s">
        <v>339</v>
      </c>
      <c r="E311" s="203">
        <v>316</v>
      </c>
      <c r="F311" s="228">
        <v>1</v>
      </c>
      <c r="G311" s="113">
        <v>8298</v>
      </c>
      <c r="H311" s="230">
        <v>1</v>
      </c>
      <c r="I311" s="94">
        <v>46666</v>
      </c>
      <c r="J311" s="230">
        <v>1</v>
      </c>
      <c r="K311" s="94">
        <v>117747</v>
      </c>
      <c r="L311" s="230">
        <v>1</v>
      </c>
      <c r="M311" s="92"/>
      <c r="N311" s="203">
        <v>437</v>
      </c>
      <c r="O311" s="228">
        <v>1</v>
      </c>
      <c r="P311" s="113">
        <v>11193</v>
      </c>
      <c r="Q311" s="230">
        <v>1</v>
      </c>
      <c r="R311" s="94">
        <v>49856</v>
      </c>
      <c r="S311" s="230">
        <v>1</v>
      </c>
      <c r="T311" s="94">
        <v>120494</v>
      </c>
      <c r="U311" s="230">
        <v>1</v>
      </c>
    </row>
    <row r="312" spans="1:21" ht="12" customHeight="1">
      <c r="A312" s="80" t="s">
        <v>179</v>
      </c>
      <c r="B312" s="457" t="s">
        <v>580</v>
      </c>
      <c r="C312" s="140" t="s">
        <v>326</v>
      </c>
      <c r="D312" s="141" t="s">
        <v>51</v>
      </c>
      <c r="E312" s="202">
        <v>162</v>
      </c>
      <c r="F312" s="227">
        <v>0.5287985460225795</v>
      </c>
      <c r="G312" s="112">
        <v>4973</v>
      </c>
      <c r="H312" s="229">
        <v>0.6419909331373413</v>
      </c>
      <c r="I312" s="93">
        <v>18269</v>
      </c>
      <c r="J312" s="229">
        <v>0.4732075888493478</v>
      </c>
      <c r="K312" s="93">
        <v>41395</v>
      </c>
      <c r="L312" s="229">
        <v>0.4259551531496111</v>
      </c>
      <c r="M312" s="92"/>
      <c r="N312" s="202">
        <v>282</v>
      </c>
      <c r="O312" s="227">
        <v>0.6536038531730429</v>
      </c>
      <c r="P312" s="112">
        <v>7056</v>
      </c>
      <c r="Q312" s="229">
        <v>0.6450096847678214</v>
      </c>
      <c r="R312" s="93">
        <v>23147</v>
      </c>
      <c r="S312" s="229">
        <v>0.5219749670561052</v>
      </c>
      <c r="T312" s="93">
        <v>50592</v>
      </c>
      <c r="U312" s="229">
        <v>0.47080352802972175</v>
      </c>
    </row>
    <row r="313" spans="2:21" ht="12" customHeight="1">
      <c r="B313" s="457"/>
      <c r="C313" s="140"/>
      <c r="D313" s="141" t="s">
        <v>52</v>
      </c>
      <c r="E313" s="202">
        <v>104</v>
      </c>
      <c r="F313" s="227">
        <v>0.3141766338735653</v>
      </c>
      <c r="G313" s="112">
        <v>1988</v>
      </c>
      <c r="H313" s="229">
        <v>0.2178518949498971</v>
      </c>
      <c r="I313" s="93">
        <v>15116</v>
      </c>
      <c r="J313" s="229">
        <v>0.2810084869150945</v>
      </c>
      <c r="K313" s="93">
        <v>39140</v>
      </c>
      <c r="L313" s="229">
        <v>0.299754544537756</v>
      </c>
      <c r="M313" s="92"/>
      <c r="N313" s="202">
        <v>106</v>
      </c>
      <c r="O313" s="227">
        <v>0.23746448966523617</v>
      </c>
      <c r="P313" s="112">
        <v>2581</v>
      </c>
      <c r="Q313" s="229">
        <v>0.21967210934921583</v>
      </c>
      <c r="R313" s="93">
        <v>14673</v>
      </c>
      <c r="S313" s="229">
        <v>0.26663128045862433</v>
      </c>
      <c r="T313" s="93">
        <v>36599</v>
      </c>
      <c r="U313" s="229">
        <v>0.2858026376248465</v>
      </c>
    </row>
    <row r="314" spans="2:21" ht="12" customHeight="1">
      <c r="B314" s="457"/>
      <c r="C314" s="140"/>
      <c r="D314" s="141" t="s">
        <v>53</v>
      </c>
      <c r="E314" s="202">
        <v>25</v>
      </c>
      <c r="F314" s="227">
        <v>0.08170079768954613</v>
      </c>
      <c r="G314" s="112">
        <v>588</v>
      </c>
      <c r="H314" s="229">
        <v>0.062160224287259015</v>
      </c>
      <c r="I314" s="93">
        <v>5955</v>
      </c>
      <c r="J314" s="229">
        <v>0.11006689703605702</v>
      </c>
      <c r="K314" s="93">
        <v>16511</v>
      </c>
      <c r="L314" s="229">
        <v>0.1237543429357756</v>
      </c>
      <c r="M314" s="92"/>
      <c r="N314" s="202">
        <v>23</v>
      </c>
      <c r="O314" s="227">
        <v>0.05125235684647946</v>
      </c>
      <c r="P314" s="112">
        <v>724</v>
      </c>
      <c r="Q314" s="229">
        <v>0.06355020198172932</v>
      </c>
      <c r="R314" s="93">
        <v>5066</v>
      </c>
      <c r="S314" s="229">
        <v>0.08951338662697852</v>
      </c>
      <c r="T314" s="93">
        <v>14327</v>
      </c>
      <c r="U314" s="229">
        <v>0.10698719809854998</v>
      </c>
    </row>
    <row r="315" spans="2:21" ht="12" customHeight="1">
      <c r="B315" s="457"/>
      <c r="C315" s="140"/>
      <c r="D315" s="141" t="s">
        <v>54</v>
      </c>
      <c r="E315" s="202">
        <v>8</v>
      </c>
      <c r="F315" s="227">
        <v>0.02344441610390503</v>
      </c>
      <c r="G315" s="112">
        <v>321</v>
      </c>
      <c r="H315" s="229">
        <v>0.03407773479515697</v>
      </c>
      <c r="I315" s="93">
        <v>3189</v>
      </c>
      <c r="J315" s="229">
        <v>0.05819653816482565</v>
      </c>
      <c r="K315" s="93">
        <v>9052</v>
      </c>
      <c r="L315" s="229">
        <v>0.06556678370091046</v>
      </c>
      <c r="M315" s="92"/>
      <c r="N315" s="202">
        <v>9</v>
      </c>
      <c r="O315" s="227">
        <v>0.02010405261448211</v>
      </c>
      <c r="P315" s="112">
        <v>349</v>
      </c>
      <c r="Q315" s="229">
        <v>0.029904464096461855</v>
      </c>
      <c r="R315" s="93">
        <v>2701</v>
      </c>
      <c r="S315" s="229">
        <v>0.04504025219727133</v>
      </c>
      <c r="T315" s="93">
        <v>7477</v>
      </c>
      <c r="U315" s="229">
        <v>0.054283722227213914</v>
      </c>
    </row>
    <row r="316" spans="2:21" ht="12" customHeight="1">
      <c r="B316" s="457"/>
      <c r="C316" s="140"/>
      <c r="D316" s="141" t="s">
        <v>55</v>
      </c>
      <c r="E316" s="202">
        <v>5</v>
      </c>
      <c r="F316" s="227">
        <v>0.016712982154542134</v>
      </c>
      <c r="G316" s="112">
        <v>197</v>
      </c>
      <c r="H316" s="229">
        <v>0.019094194092001276</v>
      </c>
      <c r="I316" s="93">
        <v>1979</v>
      </c>
      <c r="J316" s="229">
        <v>0.03619989966297464</v>
      </c>
      <c r="K316" s="93">
        <v>5613</v>
      </c>
      <c r="L316" s="229">
        <v>0.04040386654956562</v>
      </c>
      <c r="M316" s="92"/>
      <c r="N316" s="202">
        <v>9</v>
      </c>
      <c r="O316" s="227">
        <v>0.019408640162221016</v>
      </c>
      <c r="P316" s="112">
        <v>219</v>
      </c>
      <c r="Q316" s="229">
        <v>0.018517548366866615</v>
      </c>
      <c r="R316" s="93">
        <v>1835</v>
      </c>
      <c r="S316" s="229">
        <v>0.032696787247948625</v>
      </c>
      <c r="T316" s="93">
        <v>5045</v>
      </c>
      <c r="U316" s="229">
        <v>0.03629553696093083</v>
      </c>
    </row>
    <row r="317" spans="2:21" ht="12" customHeight="1">
      <c r="B317" s="457"/>
      <c r="C317" s="140"/>
      <c r="D317" s="141" t="s">
        <v>56</v>
      </c>
      <c r="E317" s="202">
        <v>7</v>
      </c>
      <c r="F317" s="227">
        <v>0.02075492115848384</v>
      </c>
      <c r="G317" s="112">
        <v>92</v>
      </c>
      <c r="H317" s="229">
        <v>0.009772343506275207</v>
      </c>
      <c r="I317" s="93">
        <v>956</v>
      </c>
      <c r="J317" s="229">
        <v>0.017189888629945645</v>
      </c>
      <c r="K317" s="93">
        <v>2739</v>
      </c>
      <c r="L317" s="229">
        <v>0.019317404594164936</v>
      </c>
      <c r="M317" s="92"/>
      <c r="N317" s="202">
        <v>0</v>
      </c>
      <c r="O317" s="227">
        <v>0</v>
      </c>
      <c r="P317" s="112">
        <v>99</v>
      </c>
      <c r="Q317" s="229">
        <v>0.008258397799560791</v>
      </c>
      <c r="R317" s="93">
        <v>939</v>
      </c>
      <c r="S317" s="229">
        <v>0.01722168295075131</v>
      </c>
      <c r="T317" s="93">
        <v>2583</v>
      </c>
      <c r="U317" s="229">
        <v>0.0180180417357726</v>
      </c>
    </row>
    <row r="318" spans="2:21" ht="12" customHeight="1">
      <c r="B318" s="457"/>
      <c r="C318" s="140"/>
      <c r="D318" s="141" t="s">
        <v>57</v>
      </c>
      <c r="E318" s="202">
        <v>1</v>
      </c>
      <c r="F318" s="227">
        <v>0.0026894949454211886</v>
      </c>
      <c r="G318" s="112">
        <v>46</v>
      </c>
      <c r="H318" s="229">
        <v>0.0050183043549715456</v>
      </c>
      <c r="I318" s="93">
        <v>442</v>
      </c>
      <c r="J318" s="229">
        <v>0.007830249835947113</v>
      </c>
      <c r="K318" s="93">
        <v>1199</v>
      </c>
      <c r="L318" s="229">
        <v>0.00850218257167113</v>
      </c>
      <c r="M318" s="92"/>
      <c r="N318" s="202">
        <v>3</v>
      </c>
      <c r="O318" s="227">
        <v>0.0067223203718572025</v>
      </c>
      <c r="P318" s="112">
        <v>51</v>
      </c>
      <c r="Q318" s="229">
        <v>0.004737841437718382</v>
      </c>
      <c r="R318" s="93">
        <v>491</v>
      </c>
      <c r="S318" s="229">
        <v>0.008748120694233238</v>
      </c>
      <c r="T318" s="93">
        <v>1302</v>
      </c>
      <c r="U318" s="229">
        <v>0.008754561228126682</v>
      </c>
    </row>
    <row r="319" spans="2:21" ht="12" customHeight="1">
      <c r="B319" s="457"/>
      <c r="C319" s="140"/>
      <c r="D319" s="141" t="s">
        <v>58</v>
      </c>
      <c r="E319" s="202">
        <v>4</v>
      </c>
      <c r="F319" s="227">
        <v>0.011722208051952517</v>
      </c>
      <c r="G319" s="112">
        <v>95</v>
      </c>
      <c r="H319" s="229">
        <v>0.010034370877095624</v>
      </c>
      <c r="I319" s="93">
        <v>770</v>
      </c>
      <c r="J319" s="229">
        <v>0.01630045090594122</v>
      </c>
      <c r="K319" s="93">
        <v>2103</v>
      </c>
      <c r="L319" s="229">
        <v>0.016745721960333044</v>
      </c>
      <c r="M319" s="92"/>
      <c r="N319" s="202">
        <v>5</v>
      </c>
      <c r="O319" s="227">
        <v>0.011444287166679406</v>
      </c>
      <c r="P319" s="112">
        <v>117</v>
      </c>
      <c r="Q319" s="229">
        <v>0.010349752200635777</v>
      </c>
      <c r="R319" s="93">
        <v>1017</v>
      </c>
      <c r="S319" s="229">
        <v>0.018173522768109227</v>
      </c>
      <c r="T319" s="93">
        <v>2584</v>
      </c>
      <c r="U319" s="229">
        <v>0.01905477409476188</v>
      </c>
    </row>
    <row r="320" spans="2:21" ht="12" customHeight="1">
      <c r="B320" s="457"/>
      <c r="C320" s="142"/>
      <c r="D320" s="143" t="s">
        <v>339</v>
      </c>
      <c r="E320" s="203">
        <v>316</v>
      </c>
      <c r="F320" s="228">
        <v>1</v>
      </c>
      <c r="G320" s="113">
        <v>8300</v>
      </c>
      <c r="H320" s="230">
        <v>1</v>
      </c>
      <c r="I320" s="94">
        <v>46676</v>
      </c>
      <c r="J320" s="230">
        <v>1</v>
      </c>
      <c r="K320" s="94">
        <v>117752</v>
      </c>
      <c r="L320" s="230">
        <v>1</v>
      </c>
      <c r="M320" s="92"/>
      <c r="N320" s="203">
        <v>437</v>
      </c>
      <c r="O320" s="228">
        <v>1</v>
      </c>
      <c r="P320" s="113">
        <v>11196</v>
      </c>
      <c r="Q320" s="230">
        <v>1</v>
      </c>
      <c r="R320" s="94">
        <v>49869</v>
      </c>
      <c r="S320" s="230">
        <v>1</v>
      </c>
      <c r="T320" s="94">
        <v>120509</v>
      </c>
      <c r="U320" s="230">
        <v>1</v>
      </c>
    </row>
    <row r="321" spans="1:21" ht="12" customHeight="1">
      <c r="A321" s="80" t="s">
        <v>181</v>
      </c>
      <c r="B321" s="457" t="s">
        <v>502</v>
      </c>
      <c r="C321" s="140" t="s">
        <v>561</v>
      </c>
      <c r="D321" s="141" t="s">
        <v>51</v>
      </c>
      <c r="E321" s="204">
        <v>1</v>
      </c>
      <c r="F321" s="231">
        <v>0.00365372321568895</v>
      </c>
      <c r="G321" s="117">
        <v>97</v>
      </c>
      <c r="H321" s="240">
        <v>0.014685413358999665</v>
      </c>
      <c r="I321" s="157">
        <v>405</v>
      </c>
      <c r="J321" s="240">
        <v>0.011896285587094805</v>
      </c>
      <c r="K321" s="157">
        <v>1021</v>
      </c>
      <c r="L321" s="240">
        <v>0.010488873771884342</v>
      </c>
      <c r="M321" s="92"/>
      <c r="N321" s="204">
        <v>7</v>
      </c>
      <c r="O321" s="231">
        <v>0.01704542171427764</v>
      </c>
      <c r="P321" s="117">
        <v>165</v>
      </c>
      <c r="Q321" s="240">
        <v>0.015372965321569272</v>
      </c>
      <c r="R321" s="157">
        <v>617</v>
      </c>
      <c r="S321" s="240">
        <v>0.013244582925150206</v>
      </c>
      <c r="T321" s="157">
        <v>1378</v>
      </c>
      <c r="U321" s="240">
        <v>0.01272067027458217</v>
      </c>
    </row>
    <row r="322" spans="2:21" ht="12" customHeight="1">
      <c r="B322" s="457"/>
      <c r="C322" s="140"/>
      <c r="D322" s="141" t="s">
        <v>52</v>
      </c>
      <c r="E322" s="202">
        <v>89</v>
      </c>
      <c r="F322" s="227">
        <v>0.2813049776745121</v>
      </c>
      <c r="G322" s="112">
        <v>2135</v>
      </c>
      <c r="H322" s="229">
        <v>0.269332408572207</v>
      </c>
      <c r="I322" s="93">
        <v>10892</v>
      </c>
      <c r="J322" s="229">
        <v>0.246171818230801</v>
      </c>
      <c r="K322" s="93">
        <v>26629</v>
      </c>
      <c r="L322" s="229">
        <v>0.23046068353043322</v>
      </c>
      <c r="M322" s="92"/>
      <c r="N322" s="202">
        <v>178</v>
      </c>
      <c r="O322" s="227">
        <v>0.4115076825440173</v>
      </c>
      <c r="P322" s="112">
        <v>3657</v>
      </c>
      <c r="Q322" s="229">
        <v>0.3159596701420606</v>
      </c>
      <c r="R322" s="93">
        <v>15233</v>
      </c>
      <c r="S322" s="229">
        <v>0.3106263988478822</v>
      </c>
      <c r="T322" s="93">
        <v>34606</v>
      </c>
      <c r="U322" s="229">
        <v>0.28671266603279144</v>
      </c>
    </row>
    <row r="323" spans="2:21" ht="12" customHeight="1">
      <c r="B323" s="457"/>
      <c r="C323" s="140"/>
      <c r="D323" s="141" t="s">
        <v>53</v>
      </c>
      <c r="E323" s="202">
        <v>101</v>
      </c>
      <c r="F323" s="227">
        <v>0.31382197519944394</v>
      </c>
      <c r="G323" s="112">
        <v>2316</v>
      </c>
      <c r="H323" s="229">
        <v>0.2786431837629187</v>
      </c>
      <c r="I323" s="93">
        <v>13599</v>
      </c>
      <c r="J323" s="229">
        <v>0.2838185765956089</v>
      </c>
      <c r="K323" s="93">
        <v>34715</v>
      </c>
      <c r="L323" s="229">
        <v>0.28790829811962443</v>
      </c>
      <c r="M323" s="92"/>
      <c r="N323" s="202">
        <v>121</v>
      </c>
      <c r="O323" s="227">
        <v>0.27374715013225265</v>
      </c>
      <c r="P323" s="112">
        <v>3575</v>
      </c>
      <c r="Q323" s="229">
        <v>0.31847928752078025</v>
      </c>
      <c r="R323" s="93">
        <v>15528</v>
      </c>
      <c r="S323" s="229">
        <v>0.30852871230143847</v>
      </c>
      <c r="T323" s="93">
        <v>37860</v>
      </c>
      <c r="U323" s="229">
        <v>0.31159434676310477</v>
      </c>
    </row>
    <row r="324" spans="2:21" ht="12" customHeight="1">
      <c r="B324" s="457"/>
      <c r="C324" s="140"/>
      <c r="D324" s="141" t="s">
        <v>54</v>
      </c>
      <c r="E324" s="202">
        <v>51</v>
      </c>
      <c r="F324" s="227">
        <v>0.17544136456156254</v>
      </c>
      <c r="G324" s="112">
        <v>1548</v>
      </c>
      <c r="H324" s="229">
        <v>0.1758820078328389</v>
      </c>
      <c r="I324" s="93">
        <v>9385</v>
      </c>
      <c r="J324" s="229">
        <v>0.1906143770897093</v>
      </c>
      <c r="K324" s="93">
        <v>23898</v>
      </c>
      <c r="L324" s="229">
        <v>0.19632587804548907</v>
      </c>
      <c r="M324" s="92"/>
      <c r="N324" s="202">
        <v>61</v>
      </c>
      <c r="O324" s="227">
        <v>0.13797314224907425</v>
      </c>
      <c r="P324" s="112">
        <v>1921</v>
      </c>
      <c r="Q324" s="229">
        <v>0.17699650554001134</v>
      </c>
      <c r="R324" s="93">
        <v>8893</v>
      </c>
      <c r="S324" s="229">
        <v>0.17693005624449376</v>
      </c>
      <c r="T324" s="93">
        <v>22126</v>
      </c>
      <c r="U324" s="229">
        <v>0.1831245720032256</v>
      </c>
    </row>
    <row r="325" spans="2:21" ht="12" customHeight="1">
      <c r="B325" s="457"/>
      <c r="C325" s="140"/>
      <c r="D325" s="141" t="s">
        <v>55</v>
      </c>
      <c r="E325" s="202">
        <v>41</v>
      </c>
      <c r="F325" s="227">
        <v>0.11894734719467868</v>
      </c>
      <c r="G325" s="112">
        <v>1009</v>
      </c>
      <c r="H325" s="229">
        <v>0.12126987058490063</v>
      </c>
      <c r="I325" s="93">
        <v>5834</v>
      </c>
      <c r="J325" s="229">
        <v>0.12310752221540545</v>
      </c>
      <c r="K325" s="93">
        <v>14771</v>
      </c>
      <c r="L325" s="229">
        <v>0.12549046351511314</v>
      </c>
      <c r="M325" s="92"/>
      <c r="N325" s="202">
        <v>35</v>
      </c>
      <c r="O325" s="227">
        <v>0.07838372943296973</v>
      </c>
      <c r="P325" s="112">
        <v>993</v>
      </c>
      <c r="Q325" s="229">
        <v>0.08910347173851423</v>
      </c>
      <c r="R325" s="93">
        <v>4785</v>
      </c>
      <c r="S325" s="229">
        <v>0.09463740362919013</v>
      </c>
      <c r="T325" s="93">
        <v>12430</v>
      </c>
      <c r="U325" s="229">
        <v>0.10291228250819323</v>
      </c>
    </row>
    <row r="326" spans="2:21" ht="12" customHeight="1">
      <c r="B326" s="457"/>
      <c r="C326" s="140"/>
      <c r="D326" s="141" t="s">
        <v>56</v>
      </c>
      <c r="E326" s="202">
        <v>16</v>
      </c>
      <c r="F326" s="227">
        <v>0.05205832103290619</v>
      </c>
      <c r="G326" s="112">
        <v>461</v>
      </c>
      <c r="H326" s="229">
        <v>0.05075788296296584</v>
      </c>
      <c r="I326" s="93">
        <v>2710</v>
      </c>
      <c r="J326" s="229">
        <v>0.057219173003584825</v>
      </c>
      <c r="K326" s="93">
        <v>7001</v>
      </c>
      <c r="L326" s="229">
        <v>0.06089959241534826</v>
      </c>
      <c r="M326" s="92"/>
      <c r="N326" s="202">
        <v>18</v>
      </c>
      <c r="O326" s="227">
        <v>0.03988185445662052</v>
      </c>
      <c r="P326" s="112">
        <v>388</v>
      </c>
      <c r="Q326" s="229">
        <v>0.03858788623211711</v>
      </c>
      <c r="R326" s="93">
        <v>2054</v>
      </c>
      <c r="S326" s="229">
        <v>0.0409664253813916</v>
      </c>
      <c r="T326" s="93">
        <v>5173</v>
      </c>
      <c r="U326" s="229">
        <v>0.04314660151546768</v>
      </c>
    </row>
    <row r="327" spans="2:21" ht="12" customHeight="1">
      <c r="B327" s="457"/>
      <c r="C327" s="140"/>
      <c r="D327" s="141" t="s">
        <v>57</v>
      </c>
      <c r="E327" s="202">
        <v>7</v>
      </c>
      <c r="F327" s="227">
        <v>0.022091972045384507</v>
      </c>
      <c r="G327" s="112">
        <v>217</v>
      </c>
      <c r="H327" s="229">
        <v>0.023891927350102857</v>
      </c>
      <c r="I327" s="93">
        <v>1286</v>
      </c>
      <c r="J327" s="229">
        <v>0.027949805175094235</v>
      </c>
      <c r="K327" s="93">
        <v>3272</v>
      </c>
      <c r="L327" s="229">
        <v>0.028838409118370732</v>
      </c>
      <c r="M327" s="92"/>
      <c r="N327" s="202">
        <v>10</v>
      </c>
      <c r="O327" s="227">
        <v>0.02144853486860662</v>
      </c>
      <c r="P327" s="112">
        <v>173</v>
      </c>
      <c r="Q327" s="229">
        <v>0.014742296116536421</v>
      </c>
      <c r="R327" s="93">
        <v>920</v>
      </c>
      <c r="S327" s="229">
        <v>0.018054684447594675</v>
      </c>
      <c r="T327" s="93">
        <v>2445</v>
      </c>
      <c r="U327" s="229">
        <v>0.02071350539488517</v>
      </c>
    </row>
    <row r="328" spans="2:21" ht="12" customHeight="1">
      <c r="B328" s="457"/>
      <c r="C328" s="140"/>
      <c r="D328" s="141" t="s">
        <v>58</v>
      </c>
      <c r="E328" s="202">
        <v>10</v>
      </c>
      <c r="F328" s="227">
        <v>0.03268031907581845</v>
      </c>
      <c r="G328" s="112">
        <v>505</v>
      </c>
      <c r="H328" s="229">
        <v>0.06553730557508133</v>
      </c>
      <c r="I328" s="93">
        <v>2524</v>
      </c>
      <c r="J328" s="229">
        <v>0.05922244210279453</v>
      </c>
      <c r="K328" s="93">
        <v>6333</v>
      </c>
      <c r="L328" s="229">
        <v>0.05958780148355765</v>
      </c>
      <c r="M328" s="92"/>
      <c r="N328" s="202">
        <v>9</v>
      </c>
      <c r="O328" s="227">
        <v>0.020012484602177975</v>
      </c>
      <c r="P328" s="112">
        <v>311</v>
      </c>
      <c r="Q328" s="229">
        <v>0.03075791738840855</v>
      </c>
      <c r="R328" s="93">
        <v>1764</v>
      </c>
      <c r="S328" s="229">
        <v>0.03701173622290717</v>
      </c>
      <c r="T328" s="93">
        <v>4346</v>
      </c>
      <c r="U328" s="229">
        <v>0.03907535550764366</v>
      </c>
    </row>
    <row r="329" spans="2:21" ht="12" customHeight="1">
      <c r="B329" s="457"/>
      <c r="C329" s="142"/>
      <c r="D329" s="143" t="s">
        <v>339</v>
      </c>
      <c r="E329" s="203">
        <v>316</v>
      </c>
      <c r="F329" s="228">
        <v>1</v>
      </c>
      <c r="G329" s="113">
        <v>8288</v>
      </c>
      <c r="H329" s="230">
        <v>1</v>
      </c>
      <c r="I329" s="94">
        <v>46635</v>
      </c>
      <c r="J329" s="230">
        <v>1</v>
      </c>
      <c r="K329" s="94">
        <v>117640</v>
      </c>
      <c r="L329" s="230">
        <v>1</v>
      </c>
      <c r="M329" s="92"/>
      <c r="N329" s="203">
        <v>439</v>
      </c>
      <c r="O329" s="228">
        <v>1</v>
      </c>
      <c r="P329" s="113">
        <v>11183</v>
      </c>
      <c r="Q329" s="230">
        <v>1</v>
      </c>
      <c r="R329" s="94">
        <v>49794</v>
      </c>
      <c r="S329" s="230">
        <v>1</v>
      </c>
      <c r="T329" s="94">
        <v>120364</v>
      </c>
      <c r="U329" s="230">
        <v>1</v>
      </c>
    </row>
    <row r="330" spans="1:21" ht="12" customHeight="1">
      <c r="A330" s="80" t="s">
        <v>184</v>
      </c>
      <c r="B330" s="457" t="s">
        <v>622</v>
      </c>
      <c r="C330" s="140" t="s">
        <v>623</v>
      </c>
      <c r="D330" s="141" t="s">
        <v>51</v>
      </c>
      <c r="E330" s="202">
        <v>195</v>
      </c>
      <c r="F330" s="227">
        <v>0.6149267277334292</v>
      </c>
      <c r="G330" s="112">
        <v>4825</v>
      </c>
      <c r="H330" s="229">
        <v>0.5427864423155585</v>
      </c>
      <c r="I330" s="93">
        <v>34148</v>
      </c>
      <c r="J330" s="229">
        <v>0.6588506446551408</v>
      </c>
      <c r="K330" s="93">
        <v>90671</v>
      </c>
      <c r="L330" s="229">
        <v>0.7161087484173844</v>
      </c>
      <c r="M330" s="92"/>
      <c r="N330" s="202">
        <v>201</v>
      </c>
      <c r="O330" s="227">
        <v>0.449875684140926</v>
      </c>
      <c r="P330" s="112">
        <v>5465</v>
      </c>
      <c r="Q330" s="229">
        <v>0.4853125196831122</v>
      </c>
      <c r="R330" s="93">
        <v>29913</v>
      </c>
      <c r="S330" s="229">
        <v>0.5529914265163483</v>
      </c>
      <c r="T330" s="93">
        <v>78303</v>
      </c>
      <c r="U330" s="229">
        <v>0.6194771953797853</v>
      </c>
    </row>
    <row r="331" spans="2:21" ht="12" customHeight="1">
      <c r="B331" s="457"/>
      <c r="C331" s="140"/>
      <c r="D331" s="141" t="s">
        <v>52</v>
      </c>
      <c r="E331" s="202">
        <v>72</v>
      </c>
      <c r="F331" s="227">
        <v>0.2294498465069882</v>
      </c>
      <c r="G331" s="112">
        <v>1556</v>
      </c>
      <c r="H331" s="229">
        <v>0.18807387459603075</v>
      </c>
      <c r="I331" s="93">
        <v>6061</v>
      </c>
      <c r="J331" s="229">
        <v>0.15019093517360002</v>
      </c>
      <c r="K331" s="93">
        <v>13280</v>
      </c>
      <c r="L331" s="229">
        <v>0.12792494347244734</v>
      </c>
      <c r="M331" s="92"/>
      <c r="N331" s="202">
        <v>73</v>
      </c>
      <c r="O331" s="227">
        <v>0.16254769154024662</v>
      </c>
      <c r="P331" s="112">
        <v>1752</v>
      </c>
      <c r="Q331" s="229">
        <v>0.15163580695653903</v>
      </c>
      <c r="R331" s="93">
        <v>6316</v>
      </c>
      <c r="S331" s="229">
        <v>0.1356833210223836</v>
      </c>
      <c r="T331" s="93">
        <v>13893</v>
      </c>
      <c r="U331" s="229">
        <v>0.12149436408777518</v>
      </c>
    </row>
    <row r="332" spans="2:21" ht="12" customHeight="1">
      <c r="B332" s="457"/>
      <c r="C332" s="140"/>
      <c r="D332" s="141" t="s">
        <v>53</v>
      </c>
      <c r="E332" s="202">
        <v>23</v>
      </c>
      <c r="F332" s="227">
        <v>0.07147619130448937</v>
      </c>
      <c r="G332" s="112">
        <v>662</v>
      </c>
      <c r="H332" s="229">
        <v>0.08940049823287836</v>
      </c>
      <c r="I332" s="93">
        <v>2158</v>
      </c>
      <c r="J332" s="229">
        <v>0.06099973898756836</v>
      </c>
      <c r="K332" s="93">
        <v>4766</v>
      </c>
      <c r="L332" s="229">
        <v>0.05104651816521082</v>
      </c>
      <c r="M332" s="92"/>
      <c r="N332" s="202">
        <v>36</v>
      </c>
      <c r="O332" s="227">
        <v>0.0830752705556481</v>
      </c>
      <c r="P332" s="112">
        <v>959</v>
      </c>
      <c r="Q332" s="229">
        <v>0.08779950850260697</v>
      </c>
      <c r="R332" s="93">
        <v>3176</v>
      </c>
      <c r="S332" s="229">
        <v>0.0726610565792689</v>
      </c>
      <c r="T332" s="93">
        <v>6976</v>
      </c>
      <c r="U332" s="229">
        <v>0.06473062946811817</v>
      </c>
    </row>
    <row r="333" spans="2:21" ht="12" customHeight="1">
      <c r="B333" s="457"/>
      <c r="C333" s="140"/>
      <c r="D333" s="141" t="s">
        <v>54</v>
      </c>
      <c r="E333" s="202">
        <v>9</v>
      </c>
      <c r="F333" s="227">
        <v>0.027470961936226883</v>
      </c>
      <c r="G333" s="112">
        <v>350</v>
      </c>
      <c r="H333" s="229">
        <v>0.04624723465744188</v>
      </c>
      <c r="I333" s="93">
        <v>1178</v>
      </c>
      <c r="J333" s="229">
        <v>0.03178698842275672</v>
      </c>
      <c r="K333" s="93">
        <v>2569</v>
      </c>
      <c r="L333" s="229">
        <v>0.027662911448086504</v>
      </c>
      <c r="M333" s="92"/>
      <c r="N333" s="202">
        <v>28</v>
      </c>
      <c r="O333" s="227">
        <v>0.06577173256102704</v>
      </c>
      <c r="P333" s="112">
        <v>551</v>
      </c>
      <c r="Q333" s="229">
        <v>0.05020364855426185</v>
      </c>
      <c r="R333" s="93">
        <v>1766</v>
      </c>
      <c r="S333" s="229">
        <v>0.04202533188459663</v>
      </c>
      <c r="T333" s="93">
        <v>3938</v>
      </c>
      <c r="U333" s="229">
        <v>0.03749849340618613</v>
      </c>
    </row>
    <row r="334" spans="2:21" ht="12" customHeight="1">
      <c r="B334" s="457"/>
      <c r="C334" s="140"/>
      <c r="D334" s="141" t="s">
        <v>55</v>
      </c>
      <c r="E334" s="202">
        <v>4</v>
      </c>
      <c r="F334" s="227">
        <v>0.015554645990147989</v>
      </c>
      <c r="G334" s="112">
        <v>172</v>
      </c>
      <c r="H334" s="229">
        <v>0.025145439121570648</v>
      </c>
      <c r="I334" s="93">
        <v>710</v>
      </c>
      <c r="J334" s="229">
        <v>0.022798444600431726</v>
      </c>
      <c r="K334" s="93">
        <v>1507</v>
      </c>
      <c r="L334" s="229">
        <v>0.018208379563705475</v>
      </c>
      <c r="M334" s="92"/>
      <c r="N334" s="202">
        <v>23</v>
      </c>
      <c r="O334" s="227">
        <v>0.05483608098668218</v>
      </c>
      <c r="P334" s="112">
        <v>429</v>
      </c>
      <c r="Q334" s="229">
        <v>0.040326604273079665</v>
      </c>
      <c r="R334" s="93">
        <v>1459</v>
      </c>
      <c r="S334" s="229">
        <v>0.03579527569751456</v>
      </c>
      <c r="T334" s="93">
        <v>3080</v>
      </c>
      <c r="U334" s="229">
        <v>0.029400718557864726</v>
      </c>
    </row>
    <row r="335" spans="2:21" ht="12" customHeight="1">
      <c r="B335" s="457"/>
      <c r="C335" s="140"/>
      <c r="D335" s="141" t="s">
        <v>56</v>
      </c>
      <c r="E335" s="202">
        <v>4</v>
      </c>
      <c r="F335" s="227">
        <v>0.014987715479388701</v>
      </c>
      <c r="G335" s="112">
        <v>107</v>
      </c>
      <c r="H335" s="229">
        <v>0.015417766521300233</v>
      </c>
      <c r="I335" s="93">
        <v>323</v>
      </c>
      <c r="J335" s="229">
        <v>0.01089698130567649</v>
      </c>
      <c r="K335" s="93">
        <v>701</v>
      </c>
      <c r="L335" s="229">
        <v>0.008617628662769765</v>
      </c>
      <c r="M335" s="92"/>
      <c r="N335" s="202">
        <v>14</v>
      </c>
      <c r="O335" s="227">
        <v>0.03233317408996585</v>
      </c>
      <c r="P335" s="112">
        <v>225</v>
      </c>
      <c r="Q335" s="229">
        <v>0.023788486014338105</v>
      </c>
      <c r="R335" s="93">
        <v>778</v>
      </c>
      <c r="S335" s="229">
        <v>0.018397459608661217</v>
      </c>
      <c r="T335" s="93">
        <v>1585</v>
      </c>
      <c r="U335" s="229">
        <v>0.014794882329088993</v>
      </c>
    </row>
    <row r="336" spans="2:21" ht="12" customHeight="1">
      <c r="B336" s="457"/>
      <c r="C336" s="140"/>
      <c r="D336" s="141" t="s">
        <v>57</v>
      </c>
      <c r="E336" s="202">
        <v>0</v>
      </c>
      <c r="F336" s="227">
        <v>0</v>
      </c>
      <c r="G336" s="112">
        <v>58</v>
      </c>
      <c r="H336" s="229">
        <v>0.007585272952369852</v>
      </c>
      <c r="I336" s="93">
        <v>208</v>
      </c>
      <c r="J336" s="229">
        <v>0.006768074581855564</v>
      </c>
      <c r="K336" s="93">
        <v>419</v>
      </c>
      <c r="L336" s="229">
        <v>0.0051136119675874</v>
      </c>
      <c r="M336" s="92"/>
      <c r="N336" s="202">
        <v>7</v>
      </c>
      <c r="O336" s="227">
        <v>0.016743355431876796</v>
      </c>
      <c r="P336" s="112">
        <v>191</v>
      </c>
      <c r="Q336" s="229">
        <v>0.019253645160264746</v>
      </c>
      <c r="R336" s="93">
        <v>629</v>
      </c>
      <c r="S336" s="229">
        <v>0.015270261767511624</v>
      </c>
      <c r="T336" s="93">
        <v>1260</v>
      </c>
      <c r="U336" s="229">
        <v>0.01197089461510676</v>
      </c>
    </row>
    <row r="337" spans="2:21" ht="12" customHeight="1">
      <c r="B337" s="457"/>
      <c r="C337" s="140"/>
      <c r="D337" s="141" t="s">
        <v>58</v>
      </c>
      <c r="E337" s="202">
        <v>9</v>
      </c>
      <c r="F337" s="227">
        <v>0.02613391104932622</v>
      </c>
      <c r="G337" s="112">
        <v>558</v>
      </c>
      <c r="H337" s="229">
        <v>0.08534347160286616</v>
      </c>
      <c r="I337" s="93">
        <v>1837</v>
      </c>
      <c r="J337" s="229">
        <v>0.057708192273136664</v>
      </c>
      <c r="K337" s="93">
        <v>3674</v>
      </c>
      <c r="L337" s="229">
        <v>0.04531725830262265</v>
      </c>
      <c r="M337" s="92"/>
      <c r="N337" s="202">
        <v>57</v>
      </c>
      <c r="O337" s="227">
        <v>0.13481701069362456</v>
      </c>
      <c r="P337" s="112">
        <v>1611</v>
      </c>
      <c r="Q337" s="229">
        <v>0.14167978085579577</v>
      </c>
      <c r="R337" s="93">
        <v>5751</v>
      </c>
      <c r="S337" s="229">
        <v>0.12717586692370259</v>
      </c>
      <c r="T337" s="93">
        <v>11296</v>
      </c>
      <c r="U337" s="229">
        <v>0.10063282215605263</v>
      </c>
    </row>
    <row r="338" spans="2:21" ht="12" customHeight="1">
      <c r="B338" s="457"/>
      <c r="C338" s="142"/>
      <c r="D338" s="143" t="s">
        <v>339</v>
      </c>
      <c r="E338" s="203">
        <v>316</v>
      </c>
      <c r="F338" s="228">
        <v>1</v>
      </c>
      <c r="G338" s="113">
        <v>8288</v>
      </c>
      <c r="H338" s="230">
        <v>1</v>
      </c>
      <c r="I338" s="94">
        <v>46623</v>
      </c>
      <c r="J338" s="230">
        <v>1</v>
      </c>
      <c r="K338" s="94">
        <v>117587</v>
      </c>
      <c r="L338" s="230">
        <v>1</v>
      </c>
      <c r="M338" s="92"/>
      <c r="N338" s="203">
        <v>439</v>
      </c>
      <c r="O338" s="228">
        <v>1</v>
      </c>
      <c r="P338" s="113">
        <v>11183</v>
      </c>
      <c r="Q338" s="230">
        <v>1</v>
      </c>
      <c r="R338" s="94">
        <v>49788</v>
      </c>
      <c r="S338" s="230">
        <v>1</v>
      </c>
      <c r="T338" s="94">
        <v>120331</v>
      </c>
      <c r="U338" s="230">
        <v>1</v>
      </c>
    </row>
    <row r="339" spans="1:21" ht="12" customHeight="1">
      <c r="A339" s="80" t="s">
        <v>187</v>
      </c>
      <c r="B339" s="457" t="s">
        <v>624</v>
      </c>
      <c r="C339" s="140" t="s">
        <v>625</v>
      </c>
      <c r="D339" s="141" t="s">
        <v>51</v>
      </c>
      <c r="E339" s="202">
        <v>30</v>
      </c>
      <c r="F339" s="227">
        <v>0.08743444625451001</v>
      </c>
      <c r="G339" s="112">
        <v>756</v>
      </c>
      <c r="H339" s="229">
        <v>0.06977962360953917</v>
      </c>
      <c r="I339" s="93">
        <v>7970</v>
      </c>
      <c r="J339" s="229">
        <v>0.13123011643690258</v>
      </c>
      <c r="K339" s="93">
        <v>21968</v>
      </c>
      <c r="L339" s="229">
        <v>0.13656224237923562</v>
      </c>
      <c r="M339" s="92"/>
      <c r="N339" s="202">
        <v>5</v>
      </c>
      <c r="O339" s="227">
        <v>0.010855183575890024</v>
      </c>
      <c r="P339" s="112">
        <v>434</v>
      </c>
      <c r="Q339" s="229">
        <v>0.0361477436075558</v>
      </c>
      <c r="R339" s="93">
        <v>4353</v>
      </c>
      <c r="S339" s="229">
        <v>0.0733846917208784</v>
      </c>
      <c r="T339" s="93">
        <v>12827</v>
      </c>
      <c r="U339" s="229">
        <v>0.07814496360815054</v>
      </c>
    </row>
    <row r="340" spans="2:21" ht="12" customHeight="1">
      <c r="B340" s="457"/>
      <c r="C340" s="140"/>
      <c r="D340" s="141" t="s">
        <v>52</v>
      </c>
      <c r="E340" s="202">
        <v>215</v>
      </c>
      <c r="F340" s="227">
        <v>0.6900104627387488</v>
      </c>
      <c r="G340" s="112">
        <v>5008</v>
      </c>
      <c r="H340" s="229">
        <v>0.617347889235681</v>
      </c>
      <c r="I340" s="93">
        <v>30049</v>
      </c>
      <c r="J340" s="229">
        <v>0.6427322809381716</v>
      </c>
      <c r="K340" s="93">
        <v>75335</v>
      </c>
      <c r="L340" s="229">
        <v>0.6438540907235976</v>
      </c>
      <c r="M340" s="92"/>
      <c r="N340" s="202">
        <v>325</v>
      </c>
      <c r="O340" s="227">
        <v>0.7431940484031744</v>
      </c>
      <c r="P340" s="112">
        <v>6628</v>
      </c>
      <c r="Q340" s="229">
        <v>0.5836845622356254</v>
      </c>
      <c r="R340" s="93">
        <v>32096</v>
      </c>
      <c r="S340" s="229">
        <v>0.6216770297450195</v>
      </c>
      <c r="T340" s="93">
        <v>78551</v>
      </c>
      <c r="U340" s="229">
        <v>0.6438776165878857</v>
      </c>
    </row>
    <row r="341" spans="2:21" ht="12" customHeight="1">
      <c r="B341" s="457"/>
      <c r="C341" s="140"/>
      <c r="D341" s="141" t="s">
        <v>53</v>
      </c>
      <c r="E341" s="202">
        <v>54</v>
      </c>
      <c r="F341" s="227">
        <v>0.17201253558323967</v>
      </c>
      <c r="G341" s="112">
        <v>1582</v>
      </c>
      <c r="H341" s="229">
        <v>0.20145486099055096</v>
      </c>
      <c r="I341" s="93">
        <v>5430</v>
      </c>
      <c r="J341" s="229">
        <v>0.13837234236736431</v>
      </c>
      <c r="K341" s="93">
        <v>12982</v>
      </c>
      <c r="L341" s="229">
        <v>0.13985941429318413</v>
      </c>
      <c r="M341" s="92"/>
      <c r="N341" s="202">
        <v>82</v>
      </c>
      <c r="O341" s="227">
        <v>0.1847663534037364</v>
      </c>
      <c r="P341" s="112">
        <v>2773</v>
      </c>
      <c r="Q341" s="229">
        <v>0.2530320271952992</v>
      </c>
      <c r="R341" s="93">
        <v>8873</v>
      </c>
      <c r="S341" s="229">
        <v>0.20073014700868977</v>
      </c>
      <c r="T341" s="93">
        <v>19457</v>
      </c>
      <c r="U341" s="229">
        <v>0.186401351843124</v>
      </c>
    </row>
    <row r="342" spans="2:21" ht="12" customHeight="1">
      <c r="B342" s="457"/>
      <c r="C342" s="140"/>
      <c r="D342" s="141" t="s">
        <v>54</v>
      </c>
      <c r="E342" s="202">
        <v>14</v>
      </c>
      <c r="F342" s="227">
        <v>0.042474070587235443</v>
      </c>
      <c r="G342" s="112">
        <v>540</v>
      </c>
      <c r="H342" s="229">
        <v>0.060950525775387794</v>
      </c>
      <c r="I342" s="93">
        <v>1751</v>
      </c>
      <c r="J342" s="229">
        <v>0.0456619587064079</v>
      </c>
      <c r="K342" s="93">
        <v>4001</v>
      </c>
      <c r="L342" s="229">
        <v>0.042399777619785375</v>
      </c>
      <c r="M342" s="92"/>
      <c r="N342" s="202">
        <v>17</v>
      </c>
      <c r="O342" s="227">
        <v>0.03854210897557666</v>
      </c>
      <c r="P342" s="112">
        <v>793</v>
      </c>
      <c r="Q342" s="229">
        <v>0.07507746831936941</v>
      </c>
      <c r="R342" s="93">
        <v>2607</v>
      </c>
      <c r="S342" s="229">
        <v>0.06056979324954351</v>
      </c>
      <c r="T342" s="93">
        <v>5591</v>
      </c>
      <c r="U342" s="229">
        <v>0.05300703312511908</v>
      </c>
    </row>
    <row r="343" spans="2:21" ht="12" customHeight="1">
      <c r="B343" s="457"/>
      <c r="C343" s="140"/>
      <c r="D343" s="141" t="s">
        <v>55</v>
      </c>
      <c r="E343" s="202">
        <v>1</v>
      </c>
      <c r="F343" s="227">
        <v>0.0026894949454211886</v>
      </c>
      <c r="G343" s="112">
        <v>190</v>
      </c>
      <c r="H343" s="229">
        <v>0.023414417792076887</v>
      </c>
      <c r="I343" s="93">
        <v>709</v>
      </c>
      <c r="J343" s="229">
        <v>0.020604295557261527</v>
      </c>
      <c r="K343" s="93">
        <v>1619</v>
      </c>
      <c r="L343" s="229">
        <v>0.017726521266814562</v>
      </c>
      <c r="M343" s="92"/>
      <c r="N343" s="202">
        <v>5</v>
      </c>
      <c r="O343" s="227">
        <v>0.011396669391411103</v>
      </c>
      <c r="P343" s="112">
        <v>263</v>
      </c>
      <c r="Q343" s="229">
        <v>0.025410183921273338</v>
      </c>
      <c r="R343" s="93">
        <v>826</v>
      </c>
      <c r="S343" s="229">
        <v>0.01936744183666735</v>
      </c>
      <c r="T343" s="93">
        <v>1837</v>
      </c>
      <c r="U343" s="229">
        <v>0.018317304914924094</v>
      </c>
    </row>
    <row r="344" spans="2:21" ht="12" customHeight="1">
      <c r="B344" s="457"/>
      <c r="C344" s="140"/>
      <c r="D344" s="141" t="s">
        <v>56</v>
      </c>
      <c r="E344" s="202">
        <v>0</v>
      </c>
      <c r="F344" s="227">
        <v>0</v>
      </c>
      <c r="G344" s="112">
        <v>79</v>
      </c>
      <c r="H344" s="229">
        <v>0.011625902259518697</v>
      </c>
      <c r="I344" s="93">
        <v>228</v>
      </c>
      <c r="J344" s="229">
        <v>0.0068825747970712</v>
      </c>
      <c r="K344" s="93">
        <v>605</v>
      </c>
      <c r="L344" s="229">
        <v>0.007279834575564246</v>
      </c>
      <c r="M344" s="92"/>
      <c r="N344" s="202">
        <v>0</v>
      </c>
      <c r="O344" s="227">
        <v>0</v>
      </c>
      <c r="P344" s="112">
        <v>83</v>
      </c>
      <c r="Q344" s="229">
        <v>0.0067076546244237804</v>
      </c>
      <c r="R344" s="93">
        <v>290</v>
      </c>
      <c r="S344" s="229">
        <v>0.006570929659885795</v>
      </c>
      <c r="T344" s="93">
        <v>643</v>
      </c>
      <c r="U344" s="229">
        <v>0.0060092978388894824</v>
      </c>
    </row>
    <row r="345" spans="2:21" ht="12" customHeight="1">
      <c r="B345" s="457"/>
      <c r="C345" s="140"/>
      <c r="D345" s="141" t="s">
        <v>57</v>
      </c>
      <c r="E345" s="202">
        <v>0</v>
      </c>
      <c r="F345" s="227">
        <v>0</v>
      </c>
      <c r="G345" s="112">
        <v>44</v>
      </c>
      <c r="H345" s="229">
        <v>0.006740504200589648</v>
      </c>
      <c r="I345" s="93">
        <v>142</v>
      </c>
      <c r="J345" s="229">
        <v>0.004847426641544367</v>
      </c>
      <c r="K345" s="93">
        <v>317</v>
      </c>
      <c r="L345" s="229">
        <v>0.0039058006255510954</v>
      </c>
      <c r="M345" s="92"/>
      <c r="N345" s="202">
        <v>1</v>
      </c>
      <c r="O345" s="227">
        <v>0.0020804168304577515</v>
      </c>
      <c r="P345" s="112">
        <v>50</v>
      </c>
      <c r="Q345" s="229">
        <v>0.0038764951911027354</v>
      </c>
      <c r="R345" s="93">
        <v>187</v>
      </c>
      <c r="S345" s="229">
        <v>0.003829059775482505</v>
      </c>
      <c r="T345" s="93">
        <v>345</v>
      </c>
      <c r="U345" s="229">
        <v>0.003083591323677989</v>
      </c>
    </row>
    <row r="346" spans="2:21" ht="12" customHeight="1">
      <c r="B346" s="457"/>
      <c r="C346" s="140"/>
      <c r="D346" s="141" t="s">
        <v>58</v>
      </c>
      <c r="E346" s="202">
        <v>2</v>
      </c>
      <c r="F346" s="227">
        <v>0.005378989890842377</v>
      </c>
      <c r="G346" s="112">
        <v>89</v>
      </c>
      <c r="H346" s="229">
        <v>0.00868627613665278</v>
      </c>
      <c r="I346" s="93">
        <v>356</v>
      </c>
      <c r="J346" s="229">
        <v>0.009669004555435588</v>
      </c>
      <c r="K346" s="93">
        <v>805</v>
      </c>
      <c r="L346" s="229">
        <v>0.00841231851608709</v>
      </c>
      <c r="M346" s="92"/>
      <c r="N346" s="202">
        <v>4</v>
      </c>
      <c r="O346" s="227">
        <v>0.009165219419752929</v>
      </c>
      <c r="P346" s="112">
        <v>166</v>
      </c>
      <c r="Q346" s="229">
        <v>0.016063864905358254</v>
      </c>
      <c r="R346" s="93">
        <v>580</v>
      </c>
      <c r="S346" s="229">
        <v>0.013870907003816123</v>
      </c>
      <c r="T346" s="93">
        <v>1148</v>
      </c>
      <c r="U346" s="229">
        <v>0.011158840758190805</v>
      </c>
    </row>
    <row r="347" spans="2:21" ht="12" customHeight="1">
      <c r="B347" s="457"/>
      <c r="C347" s="142"/>
      <c r="D347" s="143" t="s">
        <v>339</v>
      </c>
      <c r="E347" s="203">
        <v>316</v>
      </c>
      <c r="F347" s="228">
        <v>1</v>
      </c>
      <c r="G347" s="113">
        <v>8288</v>
      </c>
      <c r="H347" s="230">
        <v>1</v>
      </c>
      <c r="I347" s="94">
        <v>46635</v>
      </c>
      <c r="J347" s="230">
        <v>1</v>
      </c>
      <c r="K347" s="94">
        <v>117632</v>
      </c>
      <c r="L347" s="230">
        <v>1</v>
      </c>
      <c r="M347" s="92"/>
      <c r="N347" s="203">
        <v>439</v>
      </c>
      <c r="O347" s="228">
        <v>1</v>
      </c>
      <c r="P347" s="113">
        <v>11190</v>
      </c>
      <c r="Q347" s="230">
        <v>1</v>
      </c>
      <c r="R347" s="94">
        <v>49812</v>
      </c>
      <c r="S347" s="230">
        <v>1</v>
      </c>
      <c r="T347" s="94">
        <v>120399</v>
      </c>
      <c r="U347" s="230">
        <v>1</v>
      </c>
    </row>
    <row r="348" spans="1:21" ht="12" customHeight="1">
      <c r="A348" s="80" t="s">
        <v>61</v>
      </c>
      <c r="B348" s="457" t="s">
        <v>630</v>
      </c>
      <c r="C348" s="140" t="s">
        <v>631</v>
      </c>
      <c r="D348" s="141" t="s">
        <v>19</v>
      </c>
      <c r="E348" s="202">
        <v>9</v>
      </c>
      <c r="F348" s="227">
        <v>0.03432148589503728</v>
      </c>
      <c r="G348" s="112">
        <v>269</v>
      </c>
      <c r="H348" s="229">
        <v>0.03487827334149013</v>
      </c>
      <c r="I348" s="93">
        <v>903</v>
      </c>
      <c r="J348" s="229">
        <v>0.023527276083326987</v>
      </c>
      <c r="K348" s="93">
        <v>2243</v>
      </c>
      <c r="L348" s="229">
        <v>0.024453819201361852</v>
      </c>
      <c r="M348" s="92"/>
      <c r="N348" s="202">
        <v>6</v>
      </c>
      <c r="O348" s="227">
        <v>0.014304982326152507</v>
      </c>
      <c r="P348" s="112">
        <v>344</v>
      </c>
      <c r="Q348" s="229">
        <v>0.03134059168932849</v>
      </c>
      <c r="R348" s="93">
        <v>1109</v>
      </c>
      <c r="S348" s="229">
        <v>0.022987998550238295</v>
      </c>
      <c r="T348" s="93">
        <v>2660</v>
      </c>
      <c r="U348" s="229">
        <v>0.0244064743449305</v>
      </c>
    </row>
    <row r="349" spans="2:21" ht="12" customHeight="1">
      <c r="B349" s="457"/>
      <c r="C349" s="140"/>
      <c r="D349" s="141" t="s">
        <v>15</v>
      </c>
      <c r="E349" s="202">
        <v>66</v>
      </c>
      <c r="F349" s="227">
        <v>0.20347427970394116</v>
      </c>
      <c r="G349" s="112">
        <v>1907</v>
      </c>
      <c r="H349" s="229">
        <v>0.2383253987902784</v>
      </c>
      <c r="I349" s="93">
        <v>8692</v>
      </c>
      <c r="J349" s="229">
        <v>0.20300960420865713</v>
      </c>
      <c r="K349" s="93">
        <v>20159</v>
      </c>
      <c r="L349" s="229">
        <v>0.19381579052652065</v>
      </c>
      <c r="M349" s="92"/>
      <c r="N349" s="202">
        <v>91</v>
      </c>
      <c r="O349" s="227">
        <v>0.21045144165212293</v>
      </c>
      <c r="P349" s="112">
        <v>2369</v>
      </c>
      <c r="Q349" s="229">
        <v>0.21527745766939782</v>
      </c>
      <c r="R349" s="93">
        <v>9295</v>
      </c>
      <c r="S349" s="229">
        <v>0.1963930025295343</v>
      </c>
      <c r="T349" s="93">
        <v>21479</v>
      </c>
      <c r="U349" s="229">
        <v>0.19337515861402219</v>
      </c>
    </row>
    <row r="350" spans="2:21" ht="12" customHeight="1">
      <c r="B350" s="457"/>
      <c r="C350" s="140"/>
      <c r="D350" s="141" t="s">
        <v>16</v>
      </c>
      <c r="E350" s="202">
        <v>153</v>
      </c>
      <c r="F350" s="227">
        <v>0.4860147719999098</v>
      </c>
      <c r="G350" s="112">
        <v>3790</v>
      </c>
      <c r="H350" s="229">
        <v>0.45349863454508005</v>
      </c>
      <c r="I350" s="93">
        <v>22352</v>
      </c>
      <c r="J350" s="229">
        <v>0.48105797408124923</v>
      </c>
      <c r="K350" s="93">
        <v>54667</v>
      </c>
      <c r="L350" s="229">
        <v>0.47159953400967686</v>
      </c>
      <c r="M350" s="92"/>
      <c r="N350" s="202">
        <v>203</v>
      </c>
      <c r="O350" s="227">
        <v>0.4661037539629457</v>
      </c>
      <c r="P350" s="112">
        <v>5189</v>
      </c>
      <c r="Q350" s="229">
        <v>0.4648417164444437</v>
      </c>
      <c r="R350" s="93">
        <v>23486</v>
      </c>
      <c r="S350" s="229">
        <v>0.47210333508664554</v>
      </c>
      <c r="T350" s="93">
        <v>54871</v>
      </c>
      <c r="U350" s="229">
        <v>0.4611213915160758</v>
      </c>
    </row>
    <row r="351" spans="2:21" ht="12" customHeight="1">
      <c r="B351" s="457"/>
      <c r="C351" s="140"/>
      <c r="D351" s="141" t="s">
        <v>17</v>
      </c>
      <c r="E351" s="202">
        <v>87</v>
      </c>
      <c r="F351" s="227">
        <v>0.2761894624011076</v>
      </c>
      <c r="G351" s="112">
        <v>2253</v>
      </c>
      <c r="H351" s="229">
        <v>0.2732976933231753</v>
      </c>
      <c r="I351" s="93">
        <v>14272</v>
      </c>
      <c r="J351" s="229">
        <v>0.29240514562687686</v>
      </c>
      <c r="K351" s="93">
        <v>39642</v>
      </c>
      <c r="L351" s="229">
        <v>0.3101308562622399</v>
      </c>
      <c r="M351" s="92"/>
      <c r="N351" s="202">
        <v>138</v>
      </c>
      <c r="O351" s="227">
        <v>0.30913982205877605</v>
      </c>
      <c r="P351" s="112">
        <v>3221</v>
      </c>
      <c r="Q351" s="229">
        <v>0.2885402341968269</v>
      </c>
      <c r="R351" s="93">
        <v>15673</v>
      </c>
      <c r="S351" s="229">
        <v>0.30851566383361984</v>
      </c>
      <c r="T351" s="93">
        <v>40767</v>
      </c>
      <c r="U351" s="229">
        <v>0.3210969755249075</v>
      </c>
    </row>
    <row r="352" spans="2:21" ht="12" customHeight="1">
      <c r="B352" s="457"/>
      <c r="C352" s="142"/>
      <c r="D352" s="143" t="s">
        <v>339</v>
      </c>
      <c r="E352" s="203">
        <v>315</v>
      </c>
      <c r="F352" s="228">
        <v>1</v>
      </c>
      <c r="G352" s="113">
        <v>8219</v>
      </c>
      <c r="H352" s="230">
        <v>1</v>
      </c>
      <c r="I352" s="94">
        <v>46219</v>
      </c>
      <c r="J352" s="230">
        <v>1</v>
      </c>
      <c r="K352" s="94">
        <v>116711</v>
      </c>
      <c r="L352" s="230">
        <v>1</v>
      </c>
      <c r="M352" s="92"/>
      <c r="N352" s="203">
        <v>438</v>
      </c>
      <c r="O352" s="228">
        <v>1</v>
      </c>
      <c r="P352" s="113">
        <v>11123</v>
      </c>
      <c r="Q352" s="230">
        <v>1</v>
      </c>
      <c r="R352" s="94">
        <v>49563</v>
      </c>
      <c r="S352" s="230">
        <v>1</v>
      </c>
      <c r="T352" s="94">
        <v>119777</v>
      </c>
      <c r="U352" s="230">
        <v>1</v>
      </c>
    </row>
    <row r="353" spans="1:21" ht="12" customHeight="1">
      <c r="A353" s="80" t="s">
        <v>173</v>
      </c>
      <c r="B353" s="457" t="s">
        <v>281</v>
      </c>
      <c r="C353" s="140" t="s">
        <v>282</v>
      </c>
      <c r="D353" s="141" t="s">
        <v>19</v>
      </c>
      <c r="E353" s="202">
        <v>9</v>
      </c>
      <c r="F353" s="227">
        <v>0.02816527571160551</v>
      </c>
      <c r="G353" s="112">
        <v>361</v>
      </c>
      <c r="H353" s="229">
        <v>0.04630011794033613</v>
      </c>
      <c r="I353" s="93">
        <v>1298</v>
      </c>
      <c r="J353" s="229">
        <v>0.03393419817647878</v>
      </c>
      <c r="K353" s="93">
        <v>3214</v>
      </c>
      <c r="L353" s="229">
        <v>0.033499082658304216</v>
      </c>
      <c r="M353" s="92"/>
      <c r="N353" s="202">
        <v>27</v>
      </c>
      <c r="O353" s="227">
        <v>0.062296763234403515</v>
      </c>
      <c r="P353" s="112">
        <v>729</v>
      </c>
      <c r="Q353" s="229">
        <v>0.06956611953691766</v>
      </c>
      <c r="R353" s="93">
        <v>2066</v>
      </c>
      <c r="S353" s="229">
        <v>0.04954201882667691</v>
      </c>
      <c r="T353" s="93">
        <v>5200</v>
      </c>
      <c r="U353" s="229">
        <v>0.05444446802390654</v>
      </c>
    </row>
    <row r="354" spans="2:21" ht="12" customHeight="1">
      <c r="B354" s="457"/>
      <c r="C354" s="140"/>
      <c r="D354" s="141" t="s">
        <v>15</v>
      </c>
      <c r="E354" s="202">
        <v>85</v>
      </c>
      <c r="F354" s="227">
        <v>0.2665455004448706</v>
      </c>
      <c r="G354" s="112">
        <v>2281</v>
      </c>
      <c r="H354" s="229">
        <v>0.2909998753156601</v>
      </c>
      <c r="I354" s="93">
        <v>9816</v>
      </c>
      <c r="J354" s="229">
        <v>0.23308348552789382</v>
      </c>
      <c r="K354" s="93">
        <v>23458</v>
      </c>
      <c r="L354" s="229">
        <v>0.22850491381257623</v>
      </c>
      <c r="M354" s="92"/>
      <c r="N354" s="202">
        <v>145</v>
      </c>
      <c r="O354" s="227">
        <v>0.3370624769219742</v>
      </c>
      <c r="P354" s="112">
        <v>3343</v>
      </c>
      <c r="Q354" s="229">
        <v>0.3089827112418795</v>
      </c>
      <c r="R354" s="93">
        <v>11966</v>
      </c>
      <c r="S354" s="229">
        <v>0.25733426642729995</v>
      </c>
      <c r="T354" s="93">
        <v>28676</v>
      </c>
      <c r="U354" s="229">
        <v>0.2652365263420585</v>
      </c>
    </row>
    <row r="355" spans="2:21" ht="12" customHeight="1">
      <c r="B355" s="457"/>
      <c r="C355" s="140"/>
      <c r="D355" s="141" t="s">
        <v>16</v>
      </c>
      <c r="E355" s="202">
        <v>136</v>
      </c>
      <c r="F355" s="227">
        <v>0.43124555919977575</v>
      </c>
      <c r="G355" s="112">
        <v>3646</v>
      </c>
      <c r="H355" s="229">
        <v>0.4354971813731615</v>
      </c>
      <c r="I355" s="93">
        <v>21199</v>
      </c>
      <c r="J355" s="229">
        <v>0.45248969589048194</v>
      </c>
      <c r="K355" s="93">
        <v>52616</v>
      </c>
      <c r="L355" s="229">
        <v>0.45021964426240757</v>
      </c>
      <c r="M355" s="92"/>
      <c r="N355" s="202">
        <v>181</v>
      </c>
      <c r="O355" s="227">
        <v>0.40782792946809565</v>
      </c>
      <c r="P355" s="112">
        <v>4767</v>
      </c>
      <c r="Q355" s="229">
        <v>0.4228273575745434</v>
      </c>
      <c r="R355" s="93">
        <v>22371</v>
      </c>
      <c r="S355" s="229">
        <v>0.4451880891025045</v>
      </c>
      <c r="T355" s="93">
        <v>53100</v>
      </c>
      <c r="U355" s="229">
        <v>0.4378260344828736</v>
      </c>
    </row>
    <row r="356" spans="2:21" ht="12" customHeight="1">
      <c r="B356" s="457"/>
      <c r="C356" s="140"/>
      <c r="D356" s="141" t="s">
        <v>17</v>
      </c>
      <c r="E356" s="202">
        <v>85</v>
      </c>
      <c r="F356" s="227">
        <v>0.2740436646437436</v>
      </c>
      <c r="G356" s="112">
        <v>1925</v>
      </c>
      <c r="H356" s="229">
        <v>0.22720282537086578</v>
      </c>
      <c r="I356" s="93">
        <v>13893</v>
      </c>
      <c r="J356" s="229">
        <v>0.28049262040526923</v>
      </c>
      <c r="K356" s="93">
        <v>37372</v>
      </c>
      <c r="L356" s="229">
        <v>0.2877763592665229</v>
      </c>
      <c r="M356" s="92"/>
      <c r="N356" s="202">
        <v>85</v>
      </c>
      <c r="O356" s="227">
        <v>0.1928128303755235</v>
      </c>
      <c r="P356" s="112">
        <v>2281</v>
      </c>
      <c r="Q356" s="229">
        <v>0.1986238116466513</v>
      </c>
      <c r="R356" s="93">
        <v>13146</v>
      </c>
      <c r="S356" s="229">
        <v>0.24793562564355084</v>
      </c>
      <c r="T356" s="93">
        <v>32779</v>
      </c>
      <c r="U356" s="229">
        <v>0.24249297115108343</v>
      </c>
    </row>
    <row r="357" spans="2:21" ht="12" customHeight="1">
      <c r="B357" s="457"/>
      <c r="C357" s="142"/>
      <c r="D357" s="143" t="s">
        <v>339</v>
      </c>
      <c r="E357" s="203">
        <v>315</v>
      </c>
      <c r="F357" s="228">
        <v>1</v>
      </c>
      <c r="G357" s="113">
        <v>8213</v>
      </c>
      <c r="H357" s="230">
        <v>1</v>
      </c>
      <c r="I357" s="94">
        <v>46206</v>
      </c>
      <c r="J357" s="230">
        <v>1</v>
      </c>
      <c r="K357" s="94">
        <v>116660</v>
      </c>
      <c r="L357" s="230">
        <v>1</v>
      </c>
      <c r="M357" s="92"/>
      <c r="N357" s="203">
        <v>438</v>
      </c>
      <c r="O357" s="228">
        <v>1</v>
      </c>
      <c r="P357" s="113">
        <v>11120</v>
      </c>
      <c r="Q357" s="230">
        <v>1</v>
      </c>
      <c r="R357" s="94">
        <v>49549</v>
      </c>
      <c r="S357" s="230">
        <v>1</v>
      </c>
      <c r="T357" s="94">
        <v>119755</v>
      </c>
      <c r="U357" s="230">
        <v>1</v>
      </c>
    </row>
    <row r="358" spans="1:21" ht="12" customHeight="1">
      <c r="A358" s="80" t="s">
        <v>176</v>
      </c>
      <c r="B358" s="457" t="s">
        <v>283</v>
      </c>
      <c r="C358" s="140" t="s">
        <v>284</v>
      </c>
      <c r="D358" s="141" t="s">
        <v>19</v>
      </c>
      <c r="E358" s="204">
        <v>54</v>
      </c>
      <c r="F358" s="231">
        <v>0.17224457181454642</v>
      </c>
      <c r="G358" s="117">
        <v>1344</v>
      </c>
      <c r="H358" s="240">
        <v>0.1825258612010284</v>
      </c>
      <c r="I358" s="157">
        <v>6338</v>
      </c>
      <c r="J358" s="240">
        <v>0.15050472635293283</v>
      </c>
      <c r="K358" s="157">
        <v>15759</v>
      </c>
      <c r="L358" s="240">
        <v>0.1476510470358959</v>
      </c>
      <c r="M358" s="92"/>
      <c r="N358" s="204">
        <v>100</v>
      </c>
      <c r="O358" s="231">
        <v>0.22979970019692864</v>
      </c>
      <c r="P358" s="117">
        <v>2273</v>
      </c>
      <c r="Q358" s="240">
        <v>0.20927130057926646</v>
      </c>
      <c r="R358" s="157">
        <v>9325</v>
      </c>
      <c r="S358" s="240">
        <v>0.19098633366354517</v>
      </c>
      <c r="T358" s="157">
        <v>22899</v>
      </c>
      <c r="U358" s="240">
        <v>0.20083462382419315</v>
      </c>
    </row>
    <row r="359" spans="2:21" ht="12" customHeight="1">
      <c r="B359" s="457"/>
      <c r="C359" s="140"/>
      <c r="D359" s="141" t="s">
        <v>15</v>
      </c>
      <c r="E359" s="202">
        <v>141</v>
      </c>
      <c r="F359" s="227">
        <v>0.44667787588114793</v>
      </c>
      <c r="G359" s="112">
        <v>2788</v>
      </c>
      <c r="H359" s="229">
        <v>0.3538732552866624</v>
      </c>
      <c r="I359" s="93">
        <v>15568</v>
      </c>
      <c r="J359" s="229">
        <v>0.3414298498185753</v>
      </c>
      <c r="K359" s="93">
        <v>38622</v>
      </c>
      <c r="L359" s="229">
        <v>0.3363426692228872</v>
      </c>
      <c r="M359" s="92"/>
      <c r="N359" s="202">
        <v>192</v>
      </c>
      <c r="O359" s="227">
        <v>0.4401445325129564</v>
      </c>
      <c r="P359" s="112">
        <v>3895</v>
      </c>
      <c r="Q359" s="229">
        <v>0.3464866390412623</v>
      </c>
      <c r="R359" s="93">
        <v>18000</v>
      </c>
      <c r="S359" s="229">
        <v>0.36140779037356796</v>
      </c>
      <c r="T359" s="93">
        <v>43465</v>
      </c>
      <c r="U359" s="229">
        <v>0.36342000924108575</v>
      </c>
    </row>
    <row r="360" spans="2:21" ht="12" customHeight="1">
      <c r="B360" s="457"/>
      <c r="C360" s="140"/>
      <c r="D360" s="141" t="s">
        <v>16</v>
      </c>
      <c r="E360" s="202">
        <v>78</v>
      </c>
      <c r="F360" s="227">
        <v>0.2470318575804554</v>
      </c>
      <c r="G360" s="112">
        <v>2473</v>
      </c>
      <c r="H360" s="229">
        <v>0.2926928413736174</v>
      </c>
      <c r="I360" s="93">
        <v>14808</v>
      </c>
      <c r="J360" s="229">
        <v>0.3149329467640673</v>
      </c>
      <c r="K360" s="93">
        <v>37280</v>
      </c>
      <c r="L360" s="229">
        <v>0.3164811650677755</v>
      </c>
      <c r="M360" s="92"/>
      <c r="N360" s="202">
        <v>99</v>
      </c>
      <c r="O360" s="227">
        <v>0.2261015215495695</v>
      </c>
      <c r="P360" s="112">
        <v>3120</v>
      </c>
      <c r="Q360" s="229">
        <v>0.2809395895300516</v>
      </c>
      <c r="R360" s="93">
        <v>13953</v>
      </c>
      <c r="S360" s="229">
        <v>0.28265229038913386</v>
      </c>
      <c r="T360" s="93">
        <v>33069</v>
      </c>
      <c r="U360" s="229">
        <v>0.2736827716660286</v>
      </c>
    </row>
    <row r="361" spans="2:21" ht="12" customHeight="1">
      <c r="B361" s="457"/>
      <c r="C361" s="140"/>
      <c r="D361" s="141" t="s">
        <v>17</v>
      </c>
      <c r="E361" s="202">
        <v>42</v>
      </c>
      <c r="F361" s="227">
        <v>0.13404569472384606</v>
      </c>
      <c r="G361" s="112">
        <v>1602</v>
      </c>
      <c r="H361" s="229">
        <v>0.17090804213871055</v>
      </c>
      <c r="I361" s="93">
        <v>9470</v>
      </c>
      <c r="J361" s="229">
        <v>0.19313247706449724</v>
      </c>
      <c r="K361" s="93">
        <v>24952</v>
      </c>
      <c r="L361" s="229">
        <v>0.19952511867327047</v>
      </c>
      <c r="M361" s="92"/>
      <c r="N361" s="202">
        <v>45</v>
      </c>
      <c r="O361" s="227">
        <v>0.10395424574054257</v>
      </c>
      <c r="P361" s="112">
        <v>1824</v>
      </c>
      <c r="Q361" s="229">
        <v>0.16330247084941313</v>
      </c>
      <c r="R361" s="93">
        <v>8232</v>
      </c>
      <c r="S361" s="229">
        <v>0.16495358557381992</v>
      </c>
      <c r="T361" s="93">
        <v>20231</v>
      </c>
      <c r="U361" s="229">
        <v>0.162062595268611</v>
      </c>
    </row>
    <row r="362" spans="2:21" ht="12" customHeight="1">
      <c r="B362" s="457" t="s">
        <v>46</v>
      </c>
      <c r="C362" s="142"/>
      <c r="D362" s="143" t="s">
        <v>339</v>
      </c>
      <c r="E362" s="203">
        <v>315</v>
      </c>
      <c r="F362" s="228">
        <v>1</v>
      </c>
      <c r="G362" s="113">
        <v>8207</v>
      </c>
      <c r="H362" s="230">
        <v>1</v>
      </c>
      <c r="I362" s="94">
        <v>46184</v>
      </c>
      <c r="J362" s="230">
        <v>1</v>
      </c>
      <c r="K362" s="94">
        <v>116613</v>
      </c>
      <c r="L362" s="230">
        <v>1</v>
      </c>
      <c r="M362" s="92"/>
      <c r="N362" s="203">
        <v>436</v>
      </c>
      <c r="O362" s="228">
        <v>1</v>
      </c>
      <c r="P362" s="113">
        <v>11112</v>
      </c>
      <c r="Q362" s="230">
        <v>1</v>
      </c>
      <c r="R362" s="94">
        <v>49510</v>
      </c>
      <c r="S362" s="230">
        <v>1</v>
      </c>
      <c r="T362" s="94">
        <v>119664</v>
      </c>
      <c r="U362" s="230">
        <v>1</v>
      </c>
    </row>
    <row r="363" spans="1:21" ht="12" customHeight="1">
      <c r="A363" s="80" t="s">
        <v>179</v>
      </c>
      <c r="B363" s="457" t="s">
        <v>285</v>
      </c>
      <c r="C363" s="140" t="s">
        <v>286</v>
      </c>
      <c r="D363" s="141" t="s">
        <v>19</v>
      </c>
      <c r="E363" s="202">
        <v>137</v>
      </c>
      <c r="F363" s="227">
        <v>0.4302932446071923</v>
      </c>
      <c r="G363" s="112">
        <v>2869</v>
      </c>
      <c r="H363" s="229">
        <v>0.3812345864451709</v>
      </c>
      <c r="I363" s="93">
        <v>11798</v>
      </c>
      <c r="J363" s="229">
        <v>0.2835096655028663</v>
      </c>
      <c r="K363" s="93">
        <v>29611</v>
      </c>
      <c r="L363" s="229">
        <v>0.28587839629796213</v>
      </c>
      <c r="M363" s="92"/>
      <c r="N363" s="202">
        <v>224</v>
      </c>
      <c r="O363" s="227">
        <v>0.5155161155006477</v>
      </c>
      <c r="P363" s="112">
        <v>5023</v>
      </c>
      <c r="Q363" s="229">
        <v>0.46263642952365397</v>
      </c>
      <c r="R363" s="93">
        <v>18128</v>
      </c>
      <c r="S363" s="229">
        <v>0.3885171815626952</v>
      </c>
      <c r="T363" s="93">
        <v>43962</v>
      </c>
      <c r="U363" s="229">
        <v>0.3976154983747492</v>
      </c>
    </row>
    <row r="364" spans="2:21" ht="12" customHeight="1">
      <c r="B364" s="457"/>
      <c r="C364" s="140"/>
      <c r="D364" s="141" t="s">
        <v>15</v>
      </c>
      <c r="E364" s="202">
        <v>109</v>
      </c>
      <c r="F364" s="227">
        <v>0.34888008020206707</v>
      </c>
      <c r="G364" s="112">
        <v>3056</v>
      </c>
      <c r="H364" s="229">
        <v>0.35882404824603714</v>
      </c>
      <c r="I364" s="93">
        <v>18329</v>
      </c>
      <c r="J364" s="229">
        <v>0.38718669617192797</v>
      </c>
      <c r="K364" s="93">
        <v>47252</v>
      </c>
      <c r="L364" s="229">
        <v>0.3927959410765625</v>
      </c>
      <c r="M364" s="92"/>
      <c r="N364" s="202">
        <v>147</v>
      </c>
      <c r="O364" s="227">
        <v>0.3368778527246449</v>
      </c>
      <c r="P364" s="112">
        <v>3729</v>
      </c>
      <c r="Q364" s="229">
        <v>0.33284834671375</v>
      </c>
      <c r="R364" s="93">
        <v>18626</v>
      </c>
      <c r="S364" s="229">
        <v>0.36640182362218104</v>
      </c>
      <c r="T364" s="93">
        <v>45548</v>
      </c>
      <c r="U364" s="229">
        <v>0.36859694585552705</v>
      </c>
    </row>
    <row r="365" spans="2:21" ht="12" customHeight="1">
      <c r="B365" s="457"/>
      <c r="C365" s="140"/>
      <c r="D365" s="141" t="s">
        <v>16</v>
      </c>
      <c r="E365" s="202">
        <v>47</v>
      </c>
      <c r="F365" s="227">
        <v>0.14945344650901102</v>
      </c>
      <c r="G365" s="112">
        <v>1572</v>
      </c>
      <c r="H365" s="229">
        <v>0.18396188116982132</v>
      </c>
      <c r="I365" s="93">
        <v>11352</v>
      </c>
      <c r="J365" s="229">
        <v>0.23062885039318054</v>
      </c>
      <c r="K365" s="93">
        <v>28208</v>
      </c>
      <c r="L365" s="229">
        <v>0.2278331698240142</v>
      </c>
      <c r="M365" s="92"/>
      <c r="N365" s="202">
        <v>50</v>
      </c>
      <c r="O365" s="227">
        <v>0.10982164070149976</v>
      </c>
      <c r="P365" s="112">
        <v>1633</v>
      </c>
      <c r="Q365" s="229">
        <v>0.14217905366015543</v>
      </c>
      <c r="R365" s="93">
        <v>9005</v>
      </c>
      <c r="S365" s="229">
        <v>0.17213716883187213</v>
      </c>
      <c r="T365" s="93">
        <v>21191</v>
      </c>
      <c r="U365" s="229">
        <v>0.16396179849033857</v>
      </c>
    </row>
    <row r="366" spans="2:21" ht="12" customHeight="1">
      <c r="B366" s="457"/>
      <c r="C366" s="140"/>
      <c r="D366" s="141" t="s">
        <v>17</v>
      </c>
      <c r="E366" s="202">
        <v>22</v>
      </c>
      <c r="F366" s="227">
        <v>0.07137322868172528</v>
      </c>
      <c r="G366" s="112">
        <v>706</v>
      </c>
      <c r="H366" s="229">
        <v>0.07597948413899609</v>
      </c>
      <c r="I366" s="93">
        <v>4683</v>
      </c>
      <c r="J366" s="229">
        <v>0.09867478793212424</v>
      </c>
      <c r="K366" s="93">
        <v>11479</v>
      </c>
      <c r="L366" s="229">
        <v>0.09349249280127776</v>
      </c>
      <c r="M366" s="92"/>
      <c r="N366" s="202">
        <v>17</v>
      </c>
      <c r="O366" s="227">
        <v>0.03778439107320541</v>
      </c>
      <c r="P366" s="112">
        <v>723</v>
      </c>
      <c r="Q366" s="229">
        <v>0.06233617010243549</v>
      </c>
      <c r="R366" s="93">
        <v>3740</v>
      </c>
      <c r="S366" s="229">
        <v>0.07294382598329133</v>
      </c>
      <c r="T366" s="93">
        <v>8936</v>
      </c>
      <c r="U366" s="229">
        <v>0.06982575727934683</v>
      </c>
    </row>
    <row r="367" spans="2:21" ht="12" customHeight="1">
      <c r="B367" s="457" t="s">
        <v>46</v>
      </c>
      <c r="C367" s="142"/>
      <c r="D367" s="143" t="s">
        <v>339</v>
      </c>
      <c r="E367" s="203">
        <v>315</v>
      </c>
      <c r="F367" s="228">
        <v>1</v>
      </c>
      <c r="G367" s="113">
        <v>8203</v>
      </c>
      <c r="H367" s="230">
        <v>1</v>
      </c>
      <c r="I367" s="94">
        <v>46162</v>
      </c>
      <c r="J367" s="230">
        <v>1</v>
      </c>
      <c r="K367" s="94">
        <v>116550</v>
      </c>
      <c r="L367" s="230">
        <v>1</v>
      </c>
      <c r="M367" s="92"/>
      <c r="N367" s="203">
        <v>438</v>
      </c>
      <c r="O367" s="228">
        <v>1</v>
      </c>
      <c r="P367" s="113">
        <v>11108</v>
      </c>
      <c r="Q367" s="230">
        <v>1</v>
      </c>
      <c r="R367" s="94">
        <v>49499</v>
      </c>
      <c r="S367" s="230">
        <v>1</v>
      </c>
      <c r="T367" s="94">
        <v>119637</v>
      </c>
      <c r="U367" s="230">
        <v>1</v>
      </c>
    </row>
    <row r="368" spans="1:21" ht="12" customHeight="1">
      <c r="A368" s="80" t="s">
        <v>181</v>
      </c>
      <c r="B368" s="457" t="s">
        <v>287</v>
      </c>
      <c r="C368" s="140" t="s">
        <v>288</v>
      </c>
      <c r="D368" s="141" t="s">
        <v>19</v>
      </c>
      <c r="E368" s="202">
        <v>93</v>
      </c>
      <c r="F368" s="227">
        <v>0.2931585528093499</v>
      </c>
      <c r="G368" s="112">
        <v>1985</v>
      </c>
      <c r="H368" s="229">
        <v>0.2727510430821904</v>
      </c>
      <c r="I368" s="93">
        <v>7491</v>
      </c>
      <c r="J368" s="229">
        <v>0.18587575519002275</v>
      </c>
      <c r="K368" s="93">
        <v>19337</v>
      </c>
      <c r="L368" s="229">
        <v>0.1874477307767037</v>
      </c>
      <c r="M368" s="92"/>
      <c r="N368" s="202">
        <v>165</v>
      </c>
      <c r="O368" s="227">
        <v>0.38017025751760464</v>
      </c>
      <c r="P368" s="112">
        <v>3643</v>
      </c>
      <c r="Q368" s="229">
        <v>0.33742576996774115</v>
      </c>
      <c r="R368" s="93">
        <v>12132</v>
      </c>
      <c r="S368" s="229">
        <v>0.266440180240751</v>
      </c>
      <c r="T368" s="93">
        <v>29493</v>
      </c>
      <c r="U368" s="229">
        <v>0.2694347701394665</v>
      </c>
    </row>
    <row r="369" spans="2:21" ht="12" customHeight="1">
      <c r="B369" s="457"/>
      <c r="C369" s="140"/>
      <c r="D369" s="141" t="s">
        <v>15</v>
      </c>
      <c r="E369" s="202">
        <v>131</v>
      </c>
      <c r="F369" s="227">
        <v>0.418886789972144</v>
      </c>
      <c r="G369" s="112">
        <v>3222</v>
      </c>
      <c r="H369" s="229">
        <v>0.3862572080193962</v>
      </c>
      <c r="I369" s="93">
        <v>17605</v>
      </c>
      <c r="J369" s="229">
        <v>0.38237566859377903</v>
      </c>
      <c r="K369" s="93">
        <v>44201</v>
      </c>
      <c r="L369" s="229">
        <v>0.37929536106142253</v>
      </c>
      <c r="M369" s="92"/>
      <c r="N369" s="202">
        <v>198</v>
      </c>
      <c r="O369" s="227">
        <v>0.45227164201968634</v>
      </c>
      <c r="P369" s="112">
        <v>4557</v>
      </c>
      <c r="Q369" s="229">
        <v>0.40826789641096495</v>
      </c>
      <c r="R369" s="93">
        <v>20335</v>
      </c>
      <c r="S369" s="229">
        <v>0.41042295374918314</v>
      </c>
      <c r="T369" s="93">
        <v>48666</v>
      </c>
      <c r="U369" s="229">
        <v>0.4046920034710846</v>
      </c>
    </row>
    <row r="370" spans="2:21" ht="12" customHeight="1">
      <c r="B370" s="457"/>
      <c r="C370" s="140"/>
      <c r="D370" s="141" t="s">
        <v>16</v>
      </c>
      <c r="E370" s="202">
        <v>65</v>
      </c>
      <c r="F370" s="227">
        <v>0.2080937161605027</v>
      </c>
      <c r="G370" s="112">
        <v>2138</v>
      </c>
      <c r="H370" s="229">
        <v>0.24490736124458123</v>
      </c>
      <c r="I370" s="93">
        <v>15061</v>
      </c>
      <c r="J370" s="229">
        <v>0.3066983137916777</v>
      </c>
      <c r="K370" s="93">
        <v>37708</v>
      </c>
      <c r="L370" s="229">
        <v>0.308754428899673</v>
      </c>
      <c r="M370" s="92"/>
      <c r="N370" s="202">
        <v>58</v>
      </c>
      <c r="O370" s="227">
        <v>0.12862548260078743</v>
      </c>
      <c r="P370" s="112">
        <v>2147</v>
      </c>
      <c r="Q370" s="229">
        <v>0.19036708476066527</v>
      </c>
      <c r="R370" s="93">
        <v>12431</v>
      </c>
      <c r="S370" s="229">
        <v>0.23684802382930165</v>
      </c>
      <c r="T370" s="93">
        <v>30309</v>
      </c>
      <c r="U370" s="229">
        <v>0.23888799934936894</v>
      </c>
    </row>
    <row r="371" spans="2:21" ht="12" customHeight="1">
      <c r="B371" s="457"/>
      <c r="C371" s="140"/>
      <c r="D371" s="141" t="s">
        <v>17</v>
      </c>
      <c r="E371" s="202">
        <v>26</v>
      </c>
      <c r="F371" s="227">
        <v>0.07986094105799889</v>
      </c>
      <c r="G371" s="112">
        <v>858</v>
      </c>
      <c r="H371" s="229">
        <v>0.09608438765385134</v>
      </c>
      <c r="I371" s="93">
        <v>6002</v>
      </c>
      <c r="J371" s="229">
        <v>0.12505026242461764</v>
      </c>
      <c r="K371" s="93">
        <v>15301</v>
      </c>
      <c r="L371" s="229">
        <v>0.12450247926201499</v>
      </c>
      <c r="M371" s="92"/>
      <c r="N371" s="202">
        <v>17</v>
      </c>
      <c r="O371" s="227">
        <v>0.03893261786191903</v>
      </c>
      <c r="P371" s="112">
        <v>749</v>
      </c>
      <c r="Q371" s="229">
        <v>0.06393924886062169</v>
      </c>
      <c r="R371" s="93">
        <v>4565</v>
      </c>
      <c r="S371" s="229">
        <v>0.08628884218080743</v>
      </c>
      <c r="T371" s="93">
        <v>11097</v>
      </c>
      <c r="U371" s="229">
        <v>0.08698522704000324</v>
      </c>
    </row>
    <row r="372" spans="2:21" ht="12" customHeight="1">
      <c r="B372" s="457" t="s">
        <v>46</v>
      </c>
      <c r="C372" s="142"/>
      <c r="D372" s="143" t="s">
        <v>339</v>
      </c>
      <c r="E372" s="203">
        <v>315</v>
      </c>
      <c r="F372" s="228">
        <v>1</v>
      </c>
      <c r="G372" s="113">
        <v>8203</v>
      </c>
      <c r="H372" s="230">
        <v>1</v>
      </c>
      <c r="I372" s="94">
        <v>46159</v>
      </c>
      <c r="J372" s="230">
        <v>1</v>
      </c>
      <c r="K372" s="94">
        <v>116547</v>
      </c>
      <c r="L372" s="230">
        <v>1</v>
      </c>
      <c r="M372" s="92"/>
      <c r="N372" s="203">
        <v>438</v>
      </c>
      <c r="O372" s="228">
        <v>1</v>
      </c>
      <c r="P372" s="113">
        <v>11096</v>
      </c>
      <c r="Q372" s="230">
        <v>1</v>
      </c>
      <c r="R372" s="94">
        <v>49463</v>
      </c>
      <c r="S372" s="230">
        <v>1</v>
      </c>
      <c r="T372" s="94">
        <v>119565</v>
      </c>
      <c r="U372" s="230">
        <v>1</v>
      </c>
    </row>
    <row r="373" spans="1:21" ht="12" customHeight="1">
      <c r="A373" s="80" t="s">
        <v>184</v>
      </c>
      <c r="B373" s="457" t="s">
        <v>289</v>
      </c>
      <c r="C373" s="140" t="s">
        <v>290</v>
      </c>
      <c r="D373" s="141" t="s">
        <v>19</v>
      </c>
      <c r="E373" s="202">
        <v>65</v>
      </c>
      <c r="F373" s="227">
        <v>0.20618275263103092</v>
      </c>
      <c r="G373" s="112">
        <v>1398</v>
      </c>
      <c r="H373" s="229">
        <v>0.19631140807093925</v>
      </c>
      <c r="I373" s="93">
        <v>4191</v>
      </c>
      <c r="J373" s="229">
        <v>0.12499829565564531</v>
      </c>
      <c r="K373" s="93">
        <v>9499</v>
      </c>
      <c r="L373" s="229">
        <v>0.10939869282673012</v>
      </c>
      <c r="M373" s="92"/>
      <c r="N373" s="202">
        <v>113</v>
      </c>
      <c r="O373" s="227">
        <v>0.2628168933558524</v>
      </c>
      <c r="P373" s="112">
        <v>2173</v>
      </c>
      <c r="Q373" s="229">
        <v>0.20389080122554504</v>
      </c>
      <c r="R373" s="93">
        <v>6995</v>
      </c>
      <c r="S373" s="229">
        <v>0.16269496005698222</v>
      </c>
      <c r="T373" s="93">
        <v>15307</v>
      </c>
      <c r="U373" s="229">
        <v>0.14521032670127873</v>
      </c>
    </row>
    <row r="374" spans="2:21" ht="12" customHeight="1">
      <c r="B374" s="457"/>
      <c r="C374" s="140"/>
      <c r="D374" s="141" t="s">
        <v>15</v>
      </c>
      <c r="E374" s="202">
        <v>116</v>
      </c>
      <c r="F374" s="227">
        <v>0.37107763109736475</v>
      </c>
      <c r="G374" s="112">
        <v>2695</v>
      </c>
      <c r="H374" s="229">
        <v>0.3363969166699188</v>
      </c>
      <c r="I374" s="93">
        <v>11961</v>
      </c>
      <c r="J374" s="229">
        <v>0.28470240755580895</v>
      </c>
      <c r="K374" s="93">
        <v>29413</v>
      </c>
      <c r="L374" s="229">
        <v>0.27525438521395496</v>
      </c>
      <c r="M374" s="92"/>
      <c r="N374" s="202">
        <v>195</v>
      </c>
      <c r="O374" s="227">
        <v>0.44265215194438734</v>
      </c>
      <c r="P374" s="112">
        <v>4197</v>
      </c>
      <c r="Q374" s="229">
        <v>0.37312819893279037</v>
      </c>
      <c r="R374" s="93">
        <v>16005</v>
      </c>
      <c r="S374" s="229">
        <v>0.3402096676675265</v>
      </c>
      <c r="T374" s="93">
        <v>37074</v>
      </c>
      <c r="U374" s="229">
        <v>0.3252188813474855</v>
      </c>
    </row>
    <row r="375" spans="2:21" ht="12" customHeight="1">
      <c r="B375" s="457"/>
      <c r="C375" s="140"/>
      <c r="D375" s="141" t="s">
        <v>16</v>
      </c>
      <c r="E375" s="202">
        <v>100</v>
      </c>
      <c r="F375" s="227">
        <v>0.31550179362366204</v>
      </c>
      <c r="G375" s="112">
        <v>2685</v>
      </c>
      <c r="H375" s="229">
        <v>0.3120448088596769</v>
      </c>
      <c r="I375" s="93">
        <v>17991</v>
      </c>
      <c r="J375" s="229">
        <v>0.3602474118718682</v>
      </c>
      <c r="K375" s="93">
        <v>45934</v>
      </c>
      <c r="L375" s="229">
        <v>0.37199592020552824</v>
      </c>
      <c r="M375" s="92"/>
      <c r="N375" s="202">
        <v>98</v>
      </c>
      <c r="O375" s="227">
        <v>0.22276693640363202</v>
      </c>
      <c r="P375" s="112">
        <v>3343</v>
      </c>
      <c r="Q375" s="229">
        <v>0.303028809816885</v>
      </c>
      <c r="R375" s="93">
        <v>17452</v>
      </c>
      <c r="S375" s="229">
        <v>0.33136679642759165</v>
      </c>
      <c r="T375" s="93">
        <v>43098</v>
      </c>
      <c r="U375" s="229">
        <v>0.3459972195870097</v>
      </c>
    </row>
    <row r="376" spans="2:21" ht="12" customHeight="1">
      <c r="B376" s="457"/>
      <c r="C376" s="140"/>
      <c r="D376" s="141" t="s">
        <v>17</v>
      </c>
      <c r="E376" s="202">
        <v>34</v>
      </c>
      <c r="F376" s="227">
        <v>0.1072378226479378</v>
      </c>
      <c r="G376" s="112">
        <v>1431</v>
      </c>
      <c r="H376" s="229">
        <v>0.15524686639948568</v>
      </c>
      <c r="I376" s="93">
        <v>12037</v>
      </c>
      <c r="J376" s="229">
        <v>0.23005188491674566</v>
      </c>
      <c r="K376" s="93">
        <v>31759</v>
      </c>
      <c r="L376" s="229">
        <v>0.24335100175360896</v>
      </c>
      <c r="M376" s="92"/>
      <c r="N376" s="202">
        <v>32</v>
      </c>
      <c r="O376" s="227">
        <v>0.07176401829612504</v>
      </c>
      <c r="P376" s="112">
        <v>1397</v>
      </c>
      <c r="Q376" s="229">
        <v>0.11995219002477533</v>
      </c>
      <c r="R376" s="93">
        <v>9054</v>
      </c>
      <c r="S376" s="229">
        <v>0.1657285758479602</v>
      </c>
      <c r="T376" s="93">
        <v>24187</v>
      </c>
      <c r="U376" s="229">
        <v>0.1835735723641643</v>
      </c>
    </row>
    <row r="377" spans="2:21" ht="12" customHeight="1">
      <c r="B377" s="457" t="s">
        <v>46</v>
      </c>
      <c r="C377" s="142"/>
      <c r="D377" s="143" t="s">
        <v>339</v>
      </c>
      <c r="E377" s="203">
        <v>315</v>
      </c>
      <c r="F377" s="228">
        <v>1</v>
      </c>
      <c r="G377" s="113">
        <v>8209</v>
      </c>
      <c r="H377" s="230">
        <v>1</v>
      </c>
      <c r="I377" s="94">
        <v>46180</v>
      </c>
      <c r="J377" s="230">
        <v>1</v>
      </c>
      <c r="K377" s="94">
        <v>116605</v>
      </c>
      <c r="L377" s="230">
        <v>1</v>
      </c>
      <c r="M377" s="92"/>
      <c r="N377" s="203">
        <v>438</v>
      </c>
      <c r="O377" s="228">
        <v>1</v>
      </c>
      <c r="P377" s="113">
        <v>11110</v>
      </c>
      <c r="Q377" s="230">
        <v>1</v>
      </c>
      <c r="R377" s="94">
        <v>49506</v>
      </c>
      <c r="S377" s="230">
        <v>1</v>
      </c>
      <c r="T377" s="94">
        <v>119666</v>
      </c>
      <c r="U377" s="230">
        <v>1</v>
      </c>
    </row>
    <row r="378" spans="1:21" ht="12" customHeight="1">
      <c r="A378" s="80" t="s">
        <v>187</v>
      </c>
      <c r="B378" s="457" t="s">
        <v>291</v>
      </c>
      <c r="C378" s="140" t="s">
        <v>292</v>
      </c>
      <c r="D378" s="141" t="s">
        <v>19</v>
      </c>
      <c r="E378" s="202">
        <v>11</v>
      </c>
      <c r="F378" s="227">
        <v>0.03741048296903369</v>
      </c>
      <c r="G378" s="112">
        <v>261</v>
      </c>
      <c r="H378" s="229">
        <v>0.035397640293698324</v>
      </c>
      <c r="I378" s="93">
        <v>1046</v>
      </c>
      <c r="J378" s="229">
        <v>0.026487046951223614</v>
      </c>
      <c r="K378" s="93">
        <v>2424</v>
      </c>
      <c r="L378" s="229">
        <v>0.024339258796458086</v>
      </c>
      <c r="M378" s="92"/>
      <c r="N378" s="202">
        <v>6</v>
      </c>
      <c r="O378" s="227">
        <v>0.013968309966965969</v>
      </c>
      <c r="P378" s="112">
        <v>249</v>
      </c>
      <c r="Q378" s="229">
        <v>0.023897629450687404</v>
      </c>
      <c r="R378" s="93">
        <v>872</v>
      </c>
      <c r="S378" s="229">
        <v>0.02092403129664977</v>
      </c>
      <c r="T378" s="93">
        <v>1986</v>
      </c>
      <c r="U378" s="229">
        <v>0.01871241745824417</v>
      </c>
    </row>
    <row r="379" spans="2:21" ht="12" customHeight="1">
      <c r="B379" s="457"/>
      <c r="C379" s="140"/>
      <c r="D379" s="141" t="s">
        <v>15</v>
      </c>
      <c r="E379" s="202">
        <v>29</v>
      </c>
      <c r="F379" s="227">
        <v>0.08602348558573568</v>
      </c>
      <c r="G379" s="112">
        <v>1241</v>
      </c>
      <c r="H379" s="229">
        <v>0.15570794914162</v>
      </c>
      <c r="I379" s="93">
        <v>6299</v>
      </c>
      <c r="J379" s="229">
        <v>0.1421564592761799</v>
      </c>
      <c r="K379" s="93">
        <v>15112</v>
      </c>
      <c r="L379" s="229">
        <v>0.1323689330952099</v>
      </c>
      <c r="M379" s="92"/>
      <c r="N379" s="202">
        <v>30</v>
      </c>
      <c r="O379" s="227">
        <v>0.06984946703253556</v>
      </c>
      <c r="P379" s="112">
        <v>1125</v>
      </c>
      <c r="Q379" s="229">
        <v>0.10799732359199275</v>
      </c>
      <c r="R379" s="93">
        <v>4523</v>
      </c>
      <c r="S379" s="229">
        <v>0.09646541536981891</v>
      </c>
      <c r="T379" s="93">
        <v>10813</v>
      </c>
      <c r="U379" s="229">
        <v>0.09247908234141841</v>
      </c>
    </row>
    <row r="380" spans="2:21" ht="12" customHeight="1">
      <c r="B380" s="457"/>
      <c r="C380" s="140"/>
      <c r="D380" s="141" t="s">
        <v>16</v>
      </c>
      <c r="E380" s="202">
        <v>111</v>
      </c>
      <c r="F380" s="227">
        <v>0.35507630490196224</v>
      </c>
      <c r="G380" s="112">
        <v>2846</v>
      </c>
      <c r="H380" s="229">
        <v>0.3524586367446505</v>
      </c>
      <c r="I380" s="93">
        <v>16551</v>
      </c>
      <c r="J380" s="229">
        <v>0.3583457743222938</v>
      </c>
      <c r="K380" s="93">
        <v>40369</v>
      </c>
      <c r="L380" s="229">
        <v>0.3449409603223753</v>
      </c>
      <c r="M380" s="92"/>
      <c r="N380" s="202">
        <v>140</v>
      </c>
      <c r="O380" s="227">
        <v>0.3216204391154062</v>
      </c>
      <c r="P380" s="112">
        <v>3350</v>
      </c>
      <c r="Q380" s="229">
        <v>0.3051582937350371</v>
      </c>
      <c r="R380" s="93">
        <v>14705</v>
      </c>
      <c r="S380" s="229">
        <v>0.2990134893666411</v>
      </c>
      <c r="T380" s="93">
        <v>34679</v>
      </c>
      <c r="U380" s="229">
        <v>0.2902939281233048</v>
      </c>
    </row>
    <row r="381" spans="2:21" ht="12" customHeight="1">
      <c r="B381" s="457"/>
      <c r="C381" s="140"/>
      <c r="D381" s="141" t="s">
        <v>17</v>
      </c>
      <c r="E381" s="202">
        <v>164</v>
      </c>
      <c r="F381" s="227">
        <v>0.5214897265432644</v>
      </c>
      <c r="G381" s="112">
        <v>3862</v>
      </c>
      <c r="H381" s="229">
        <v>0.45643577382005845</v>
      </c>
      <c r="I381" s="93">
        <v>22308</v>
      </c>
      <c r="J381" s="229">
        <v>0.4730107194504168</v>
      </c>
      <c r="K381" s="93">
        <v>58751</v>
      </c>
      <c r="L381" s="229">
        <v>0.4983508477857395</v>
      </c>
      <c r="M381" s="92"/>
      <c r="N381" s="202">
        <v>263</v>
      </c>
      <c r="O381" s="227">
        <v>0.5945617838850904</v>
      </c>
      <c r="P381" s="112">
        <v>6395</v>
      </c>
      <c r="Q381" s="229">
        <v>0.5629467532222885</v>
      </c>
      <c r="R381" s="93">
        <v>29440</v>
      </c>
      <c r="S381" s="229">
        <v>0.5835970639668834</v>
      </c>
      <c r="T381" s="93">
        <v>72257</v>
      </c>
      <c r="U381" s="229">
        <v>0.5985145720769922</v>
      </c>
    </row>
    <row r="382" spans="2:21" ht="12" customHeight="1">
      <c r="B382" s="457" t="s">
        <v>46</v>
      </c>
      <c r="C382" s="142"/>
      <c r="D382" s="143" t="s">
        <v>339</v>
      </c>
      <c r="E382" s="203">
        <v>315</v>
      </c>
      <c r="F382" s="228">
        <v>1</v>
      </c>
      <c r="G382" s="113">
        <v>8210</v>
      </c>
      <c r="H382" s="230">
        <v>1</v>
      </c>
      <c r="I382" s="94">
        <v>46204</v>
      </c>
      <c r="J382" s="230">
        <v>1</v>
      </c>
      <c r="K382" s="94">
        <v>116656</v>
      </c>
      <c r="L382" s="230">
        <v>1</v>
      </c>
      <c r="M382" s="92"/>
      <c r="N382" s="203">
        <v>439</v>
      </c>
      <c r="O382" s="228">
        <v>1</v>
      </c>
      <c r="P382" s="113">
        <v>11119</v>
      </c>
      <c r="Q382" s="230">
        <v>1</v>
      </c>
      <c r="R382" s="94">
        <v>49540</v>
      </c>
      <c r="S382" s="230">
        <v>1</v>
      </c>
      <c r="T382" s="94">
        <v>119735</v>
      </c>
      <c r="U382" s="230">
        <v>1</v>
      </c>
    </row>
    <row r="383" spans="1:21" ht="12" customHeight="1">
      <c r="A383" s="80" t="s">
        <v>62</v>
      </c>
      <c r="B383" s="457" t="s">
        <v>295</v>
      </c>
      <c r="C383" s="140" t="s">
        <v>296</v>
      </c>
      <c r="D383" s="141" t="s">
        <v>19</v>
      </c>
      <c r="E383" s="202">
        <v>11</v>
      </c>
      <c r="F383" s="227">
        <v>0.032716201097393746</v>
      </c>
      <c r="G383" s="112">
        <v>300</v>
      </c>
      <c r="H383" s="229">
        <v>0.03663180069374877</v>
      </c>
      <c r="I383" s="93">
        <v>1110</v>
      </c>
      <c r="J383" s="229">
        <v>0.029126845238408215</v>
      </c>
      <c r="K383" s="93">
        <v>2853</v>
      </c>
      <c r="L383" s="229">
        <v>0.02880484979600044</v>
      </c>
      <c r="M383" s="92"/>
      <c r="N383" s="202">
        <v>20</v>
      </c>
      <c r="O383" s="227">
        <v>0.046464972878324635</v>
      </c>
      <c r="P383" s="112">
        <v>367</v>
      </c>
      <c r="Q383" s="229">
        <v>0.034343335789067106</v>
      </c>
      <c r="R383" s="93">
        <v>1134</v>
      </c>
      <c r="S383" s="229">
        <v>0.026288527490178376</v>
      </c>
      <c r="T383" s="93">
        <v>2748</v>
      </c>
      <c r="U383" s="229">
        <v>0.02621051436811764</v>
      </c>
    </row>
    <row r="384" spans="2:21" ht="12" customHeight="1">
      <c r="B384" s="457"/>
      <c r="C384" s="140"/>
      <c r="D384" s="141" t="s">
        <v>15</v>
      </c>
      <c r="E384" s="202">
        <v>59</v>
      </c>
      <c r="F384" s="227">
        <v>0.19068587506580487</v>
      </c>
      <c r="G384" s="112">
        <v>1640</v>
      </c>
      <c r="H384" s="229">
        <v>0.20819476167654563</v>
      </c>
      <c r="I384" s="93">
        <v>7475</v>
      </c>
      <c r="J384" s="229">
        <v>0.17657030005106333</v>
      </c>
      <c r="K384" s="93">
        <v>18352</v>
      </c>
      <c r="L384" s="229">
        <v>0.17214702103747048</v>
      </c>
      <c r="M384" s="92"/>
      <c r="N384" s="202">
        <v>81</v>
      </c>
      <c r="O384" s="227">
        <v>0.18703486684882087</v>
      </c>
      <c r="P384" s="112">
        <v>1855</v>
      </c>
      <c r="Q384" s="229">
        <v>0.17265743582021592</v>
      </c>
      <c r="R384" s="93">
        <v>6635</v>
      </c>
      <c r="S384" s="229">
        <v>0.14298292037466856</v>
      </c>
      <c r="T384" s="93">
        <v>15960</v>
      </c>
      <c r="U384" s="229">
        <v>0.14404714758833514</v>
      </c>
    </row>
    <row r="385" spans="2:21" ht="12" customHeight="1">
      <c r="B385" s="457"/>
      <c r="C385" s="140"/>
      <c r="D385" s="141" t="s">
        <v>16</v>
      </c>
      <c r="E385" s="202">
        <v>152</v>
      </c>
      <c r="F385" s="227">
        <v>0.4835272289989848</v>
      </c>
      <c r="G385" s="112">
        <v>3675</v>
      </c>
      <c r="H385" s="229">
        <v>0.4514058508355626</v>
      </c>
      <c r="I385" s="93">
        <v>20925</v>
      </c>
      <c r="J385" s="229">
        <v>0.4572748839879601</v>
      </c>
      <c r="K385" s="93">
        <v>51370</v>
      </c>
      <c r="L385" s="229">
        <v>0.45182878949787914</v>
      </c>
      <c r="M385" s="92"/>
      <c r="N385" s="202">
        <v>172</v>
      </c>
      <c r="O385" s="227">
        <v>0.397167525550221</v>
      </c>
      <c r="P385" s="112">
        <v>4473</v>
      </c>
      <c r="Q385" s="229">
        <v>0.40452767773053133</v>
      </c>
      <c r="R385" s="93">
        <v>19517</v>
      </c>
      <c r="S385" s="229">
        <v>0.4013347576785497</v>
      </c>
      <c r="T385" s="93">
        <v>45345</v>
      </c>
      <c r="U385" s="229">
        <v>0.3920784704379229</v>
      </c>
    </row>
    <row r="386" spans="2:21" ht="12" customHeight="1">
      <c r="B386" s="457"/>
      <c r="C386" s="140"/>
      <c r="D386" s="141" t="s">
        <v>17</v>
      </c>
      <c r="E386" s="202">
        <v>92</v>
      </c>
      <c r="F386" s="227">
        <v>0.2930706948378124</v>
      </c>
      <c r="G386" s="112">
        <v>2503</v>
      </c>
      <c r="H386" s="229">
        <v>0.30376758679416416</v>
      </c>
      <c r="I386" s="93">
        <v>16205</v>
      </c>
      <c r="J386" s="229">
        <v>0.3370279707226737</v>
      </c>
      <c r="K386" s="93">
        <v>42902</v>
      </c>
      <c r="L386" s="229">
        <v>0.3472193396684589</v>
      </c>
      <c r="M386" s="92"/>
      <c r="N386" s="202">
        <v>163</v>
      </c>
      <c r="O386" s="227">
        <v>0.36933263472263045</v>
      </c>
      <c r="P386" s="112">
        <v>4349</v>
      </c>
      <c r="Q386" s="229">
        <v>0.38847155066018063</v>
      </c>
      <c r="R386" s="93">
        <v>21917</v>
      </c>
      <c r="S386" s="229">
        <v>0.42939379445662895</v>
      </c>
      <c r="T386" s="93">
        <v>54927</v>
      </c>
      <c r="U386" s="229">
        <v>0.4376638676055967</v>
      </c>
    </row>
    <row r="387" spans="2:21" ht="12" customHeight="1">
      <c r="B387" s="457"/>
      <c r="C387" s="142"/>
      <c r="D387" s="143" t="s">
        <v>339</v>
      </c>
      <c r="E387" s="203">
        <v>314</v>
      </c>
      <c r="F387" s="228">
        <v>1</v>
      </c>
      <c r="G387" s="113">
        <v>8118</v>
      </c>
      <c r="H387" s="230">
        <v>1</v>
      </c>
      <c r="I387" s="94">
        <v>45715</v>
      </c>
      <c r="J387" s="230">
        <v>1</v>
      </c>
      <c r="K387" s="94">
        <v>115477</v>
      </c>
      <c r="L387" s="230">
        <v>1</v>
      </c>
      <c r="M387" s="92"/>
      <c r="N387" s="203">
        <v>436</v>
      </c>
      <c r="O387" s="228">
        <v>1</v>
      </c>
      <c r="P387" s="113">
        <v>11044</v>
      </c>
      <c r="Q387" s="230">
        <v>1</v>
      </c>
      <c r="R387" s="94">
        <v>49203</v>
      </c>
      <c r="S387" s="230">
        <v>1</v>
      </c>
      <c r="T387" s="94">
        <v>118980</v>
      </c>
      <c r="U387" s="230">
        <v>1</v>
      </c>
    </row>
    <row r="388" spans="1:21" ht="12" customHeight="1">
      <c r="A388" s="80" t="s">
        <v>173</v>
      </c>
      <c r="B388" s="457" t="s">
        <v>297</v>
      </c>
      <c r="C388" s="140" t="s">
        <v>298</v>
      </c>
      <c r="D388" s="141" t="s">
        <v>19</v>
      </c>
      <c r="E388" s="202">
        <v>48</v>
      </c>
      <c r="F388" s="227">
        <v>0.1521417168624484</v>
      </c>
      <c r="G388" s="112">
        <v>1121</v>
      </c>
      <c r="H388" s="229">
        <v>0.145773589134878</v>
      </c>
      <c r="I388" s="93">
        <v>4555</v>
      </c>
      <c r="J388" s="229">
        <v>0.11412165515531658</v>
      </c>
      <c r="K388" s="93">
        <v>11470</v>
      </c>
      <c r="L388" s="229">
        <v>0.11114548828997198</v>
      </c>
      <c r="M388" s="92"/>
      <c r="N388" s="202">
        <v>50</v>
      </c>
      <c r="O388" s="227">
        <v>0.11704515160277021</v>
      </c>
      <c r="P388" s="112">
        <v>877</v>
      </c>
      <c r="Q388" s="229">
        <v>0.08493781504555954</v>
      </c>
      <c r="R388" s="93">
        <v>2860</v>
      </c>
      <c r="S388" s="229">
        <v>0.06348759353171872</v>
      </c>
      <c r="T388" s="93">
        <v>7613</v>
      </c>
      <c r="U388" s="229">
        <v>0.06948123835102367</v>
      </c>
    </row>
    <row r="389" spans="2:21" ht="12" customHeight="1">
      <c r="B389" s="457"/>
      <c r="C389" s="140"/>
      <c r="D389" s="141" t="s">
        <v>15</v>
      </c>
      <c r="E389" s="202">
        <v>107</v>
      </c>
      <c r="F389" s="227">
        <v>0.335848278353799</v>
      </c>
      <c r="G389" s="112">
        <v>2580</v>
      </c>
      <c r="H389" s="229">
        <v>0.33118972529526153</v>
      </c>
      <c r="I389" s="93">
        <v>13769</v>
      </c>
      <c r="J389" s="229">
        <v>0.31060779798912813</v>
      </c>
      <c r="K389" s="93">
        <v>34953</v>
      </c>
      <c r="L389" s="229">
        <v>0.30849807487242087</v>
      </c>
      <c r="M389" s="92"/>
      <c r="N389" s="202">
        <v>110</v>
      </c>
      <c r="O389" s="227">
        <v>0.2508824110581585</v>
      </c>
      <c r="P389" s="112">
        <v>2448</v>
      </c>
      <c r="Q389" s="229">
        <v>0.22572604288639972</v>
      </c>
      <c r="R389" s="93">
        <v>9616</v>
      </c>
      <c r="S389" s="229">
        <v>0.20354557742021462</v>
      </c>
      <c r="T389" s="93">
        <v>24814</v>
      </c>
      <c r="U389" s="229">
        <v>0.21347999782060215</v>
      </c>
    </row>
    <row r="390" spans="2:21" ht="12" customHeight="1">
      <c r="B390" s="457"/>
      <c r="C390" s="140"/>
      <c r="D390" s="141" t="s">
        <v>16</v>
      </c>
      <c r="E390" s="202">
        <v>108</v>
      </c>
      <c r="F390" s="227">
        <v>0.34224733928110224</v>
      </c>
      <c r="G390" s="112">
        <v>2721</v>
      </c>
      <c r="H390" s="229">
        <v>0.32757943071000756</v>
      </c>
      <c r="I390" s="93">
        <v>16593</v>
      </c>
      <c r="J390" s="229">
        <v>0.3511438396305405</v>
      </c>
      <c r="K390" s="93">
        <v>41244</v>
      </c>
      <c r="L390" s="229">
        <v>0.34982443304336774</v>
      </c>
      <c r="M390" s="92"/>
      <c r="N390" s="202">
        <v>128</v>
      </c>
      <c r="O390" s="227">
        <v>0.29201892090880593</v>
      </c>
      <c r="P390" s="112">
        <v>3781</v>
      </c>
      <c r="Q390" s="229">
        <v>0.3417594356925083</v>
      </c>
      <c r="R390" s="93">
        <v>16990</v>
      </c>
      <c r="S390" s="229">
        <v>0.3470706972913752</v>
      </c>
      <c r="T390" s="93">
        <v>40658</v>
      </c>
      <c r="U390" s="229">
        <v>0.3430191586110873</v>
      </c>
    </row>
    <row r="391" spans="2:21" ht="12" customHeight="1">
      <c r="B391" s="457"/>
      <c r="C391" s="140"/>
      <c r="D391" s="141" t="s">
        <v>17</v>
      </c>
      <c r="E391" s="202">
        <v>51</v>
      </c>
      <c r="F391" s="227">
        <v>0.1697626655026459</v>
      </c>
      <c r="G391" s="112">
        <v>1690</v>
      </c>
      <c r="H391" s="229">
        <v>0.19545725485986676</v>
      </c>
      <c r="I391" s="93">
        <v>10778</v>
      </c>
      <c r="J391" s="229">
        <v>0.2241267072250651</v>
      </c>
      <c r="K391" s="93">
        <v>27748</v>
      </c>
      <c r="L391" s="229">
        <v>0.23053200379407984</v>
      </c>
      <c r="M391" s="92"/>
      <c r="N391" s="202">
        <v>148</v>
      </c>
      <c r="O391" s="227">
        <v>0.3400535164302616</v>
      </c>
      <c r="P391" s="112">
        <v>3935</v>
      </c>
      <c r="Q391" s="229">
        <v>0.3475767063755247</v>
      </c>
      <c r="R391" s="93">
        <v>19719</v>
      </c>
      <c r="S391" s="229">
        <v>0.3858961317567464</v>
      </c>
      <c r="T391" s="93">
        <v>45859</v>
      </c>
      <c r="U391" s="229">
        <v>0.37401960521722716</v>
      </c>
    </row>
    <row r="392" spans="2:21" ht="12" customHeight="1">
      <c r="B392" s="457"/>
      <c r="C392" s="142"/>
      <c r="D392" s="143" t="s">
        <v>339</v>
      </c>
      <c r="E392" s="203">
        <v>314</v>
      </c>
      <c r="F392" s="228">
        <v>1</v>
      </c>
      <c r="G392" s="113">
        <v>8112</v>
      </c>
      <c r="H392" s="230">
        <v>1</v>
      </c>
      <c r="I392" s="94">
        <v>45695</v>
      </c>
      <c r="J392" s="230">
        <v>1</v>
      </c>
      <c r="K392" s="94">
        <v>115415</v>
      </c>
      <c r="L392" s="230">
        <v>1</v>
      </c>
      <c r="M392" s="92"/>
      <c r="N392" s="203">
        <v>436</v>
      </c>
      <c r="O392" s="228">
        <v>1</v>
      </c>
      <c r="P392" s="113">
        <v>11041</v>
      </c>
      <c r="Q392" s="230">
        <v>1</v>
      </c>
      <c r="R392" s="94">
        <v>49185</v>
      </c>
      <c r="S392" s="230">
        <v>1</v>
      </c>
      <c r="T392" s="94">
        <v>118944</v>
      </c>
      <c r="U392" s="230">
        <v>1</v>
      </c>
    </row>
    <row r="393" spans="1:21" ht="12" customHeight="1">
      <c r="A393" s="80" t="s">
        <v>176</v>
      </c>
      <c r="B393" s="457" t="s">
        <v>276</v>
      </c>
      <c r="C393" s="140" t="s">
        <v>327</v>
      </c>
      <c r="D393" s="141" t="s">
        <v>19</v>
      </c>
      <c r="E393" s="204">
        <v>29</v>
      </c>
      <c r="F393" s="231">
        <v>0.09947363238622269</v>
      </c>
      <c r="G393" s="117">
        <v>478</v>
      </c>
      <c r="H393" s="240">
        <v>0.06409038756054572</v>
      </c>
      <c r="I393" s="157">
        <v>2096</v>
      </c>
      <c r="J393" s="240">
        <v>0.0522854678413563</v>
      </c>
      <c r="K393" s="157">
        <v>5541</v>
      </c>
      <c r="L393" s="240">
        <v>0.05564626185764063</v>
      </c>
      <c r="M393" s="92"/>
      <c r="N393" s="204">
        <v>20</v>
      </c>
      <c r="O393" s="231">
        <v>0.046505459565105836</v>
      </c>
      <c r="P393" s="117">
        <v>503</v>
      </c>
      <c r="Q393" s="240">
        <v>0.04877812936105651</v>
      </c>
      <c r="R393" s="157">
        <v>1841</v>
      </c>
      <c r="S393" s="240">
        <v>0.041018046693877784</v>
      </c>
      <c r="T393" s="157">
        <v>4725</v>
      </c>
      <c r="U393" s="240">
        <v>0.04497309889026478</v>
      </c>
    </row>
    <row r="394" spans="2:21" ht="12" customHeight="1">
      <c r="B394" s="457"/>
      <c r="C394" s="140"/>
      <c r="D394" s="141" t="s">
        <v>15</v>
      </c>
      <c r="E394" s="202">
        <v>81</v>
      </c>
      <c r="F394" s="227">
        <v>0.25571805489760563</v>
      </c>
      <c r="G394" s="112">
        <v>1867</v>
      </c>
      <c r="H394" s="229">
        <v>0.24486280249022824</v>
      </c>
      <c r="I394" s="93">
        <v>10311</v>
      </c>
      <c r="J394" s="229">
        <v>0.23162660015101605</v>
      </c>
      <c r="K394" s="93">
        <v>26028</v>
      </c>
      <c r="L394" s="229">
        <v>0.23476694636183865</v>
      </c>
      <c r="M394" s="92"/>
      <c r="N394" s="202">
        <v>101</v>
      </c>
      <c r="O394" s="227">
        <v>0.2328109395654162</v>
      </c>
      <c r="P394" s="112">
        <v>2297</v>
      </c>
      <c r="Q394" s="229">
        <v>0.2132223557845321</v>
      </c>
      <c r="R394" s="93">
        <v>9471</v>
      </c>
      <c r="S394" s="229">
        <v>0.19888393301649843</v>
      </c>
      <c r="T394" s="93">
        <v>22854</v>
      </c>
      <c r="U394" s="229">
        <v>0.20216934081519758</v>
      </c>
    </row>
    <row r="395" spans="2:21" ht="12" customHeight="1">
      <c r="B395" s="457"/>
      <c r="C395" s="140"/>
      <c r="D395" s="141" t="s">
        <v>16</v>
      </c>
      <c r="E395" s="202">
        <v>113</v>
      </c>
      <c r="F395" s="227">
        <v>0.35676513025834417</v>
      </c>
      <c r="G395" s="112">
        <v>3317</v>
      </c>
      <c r="H395" s="229">
        <v>0.40023069569453995</v>
      </c>
      <c r="I395" s="93">
        <v>19421</v>
      </c>
      <c r="J395" s="229">
        <v>0.41688100004391987</v>
      </c>
      <c r="K395" s="93">
        <v>47638</v>
      </c>
      <c r="L395" s="229">
        <v>0.4125120568860736</v>
      </c>
      <c r="M395" s="92"/>
      <c r="N395" s="202">
        <v>158</v>
      </c>
      <c r="O395" s="227">
        <v>0.36395035259342473</v>
      </c>
      <c r="P395" s="112">
        <v>4411</v>
      </c>
      <c r="Q395" s="229">
        <v>0.4056200406690487</v>
      </c>
      <c r="R395" s="93">
        <v>19366</v>
      </c>
      <c r="S395" s="229">
        <v>0.3967619675293821</v>
      </c>
      <c r="T395" s="93">
        <v>45796</v>
      </c>
      <c r="U395" s="229">
        <v>0.39110634075739187</v>
      </c>
    </row>
    <row r="396" spans="2:21" ht="12" customHeight="1">
      <c r="B396" s="457"/>
      <c r="C396" s="140"/>
      <c r="D396" s="141" t="s">
        <v>17</v>
      </c>
      <c r="E396" s="202">
        <v>91</v>
      </c>
      <c r="F396" s="227">
        <v>0.288043182457823</v>
      </c>
      <c r="G396" s="112">
        <v>2452</v>
      </c>
      <c r="H396" s="229">
        <v>0.29081611425470294</v>
      </c>
      <c r="I396" s="93">
        <v>13877</v>
      </c>
      <c r="J396" s="229">
        <v>0.2992069319638016</v>
      </c>
      <c r="K396" s="93">
        <v>36252</v>
      </c>
      <c r="L396" s="229">
        <v>0.2970747348942734</v>
      </c>
      <c r="M396" s="92"/>
      <c r="N396" s="202">
        <v>157</v>
      </c>
      <c r="O396" s="227">
        <v>0.3567332482760501</v>
      </c>
      <c r="P396" s="112">
        <v>3832</v>
      </c>
      <c r="Q396" s="229">
        <v>0.33237947418535685</v>
      </c>
      <c r="R396" s="93">
        <v>18516</v>
      </c>
      <c r="S396" s="229">
        <v>0.363336052760294</v>
      </c>
      <c r="T396" s="93">
        <v>45587</v>
      </c>
      <c r="U396" s="229">
        <v>0.3617512195370959</v>
      </c>
    </row>
    <row r="397" spans="2:21" ht="12" customHeight="1">
      <c r="B397" s="457"/>
      <c r="C397" s="142"/>
      <c r="D397" s="143" t="s">
        <v>339</v>
      </c>
      <c r="E397" s="203">
        <v>314</v>
      </c>
      <c r="F397" s="228">
        <v>1</v>
      </c>
      <c r="G397" s="113">
        <v>8114</v>
      </c>
      <c r="H397" s="230">
        <v>1</v>
      </c>
      <c r="I397" s="94">
        <v>45705</v>
      </c>
      <c r="J397" s="230">
        <v>1</v>
      </c>
      <c r="K397" s="94">
        <v>115459</v>
      </c>
      <c r="L397" s="230">
        <v>1</v>
      </c>
      <c r="M397" s="92"/>
      <c r="N397" s="203">
        <v>436</v>
      </c>
      <c r="O397" s="228">
        <v>1</v>
      </c>
      <c r="P397" s="113">
        <v>11043</v>
      </c>
      <c r="Q397" s="230">
        <v>1</v>
      </c>
      <c r="R397" s="94">
        <v>49194</v>
      </c>
      <c r="S397" s="230">
        <v>1</v>
      </c>
      <c r="T397" s="94">
        <v>118962</v>
      </c>
      <c r="U397" s="230">
        <v>1</v>
      </c>
    </row>
    <row r="398" spans="1:21" ht="12" customHeight="1">
      <c r="A398" s="80" t="s">
        <v>179</v>
      </c>
      <c r="B398" s="457" t="s">
        <v>301</v>
      </c>
      <c r="C398" s="140" t="s">
        <v>302</v>
      </c>
      <c r="D398" s="141" t="s">
        <v>19</v>
      </c>
      <c r="E398" s="202">
        <v>41</v>
      </c>
      <c r="F398" s="227">
        <v>0.13200980319945244</v>
      </c>
      <c r="G398" s="112">
        <v>820</v>
      </c>
      <c r="H398" s="229">
        <v>0.09942467076623324</v>
      </c>
      <c r="I398" s="93">
        <v>3483</v>
      </c>
      <c r="J398" s="229">
        <v>0.08161582325940668</v>
      </c>
      <c r="K398" s="93">
        <v>10140</v>
      </c>
      <c r="L398" s="229">
        <v>0.09638640582697089</v>
      </c>
      <c r="M398" s="92"/>
      <c r="N398" s="202">
        <v>34</v>
      </c>
      <c r="O398" s="227">
        <v>0.07622170877742138</v>
      </c>
      <c r="P398" s="112">
        <v>693</v>
      </c>
      <c r="Q398" s="229">
        <v>0.06512625999501266</v>
      </c>
      <c r="R398" s="93">
        <v>2297</v>
      </c>
      <c r="S398" s="229">
        <v>0.05208235571298048</v>
      </c>
      <c r="T398" s="93">
        <v>6316</v>
      </c>
      <c r="U398" s="229">
        <v>0.061040599532301204</v>
      </c>
    </row>
    <row r="399" spans="2:21" ht="12" customHeight="1">
      <c r="B399" s="457"/>
      <c r="C399" s="140"/>
      <c r="D399" s="141" t="s">
        <v>15</v>
      </c>
      <c r="E399" s="202">
        <v>115</v>
      </c>
      <c r="F399" s="227">
        <v>0.37921805450994295</v>
      </c>
      <c r="G399" s="112">
        <v>2311</v>
      </c>
      <c r="H399" s="229">
        <v>0.29079523504321414</v>
      </c>
      <c r="I399" s="93">
        <v>12801</v>
      </c>
      <c r="J399" s="229">
        <v>0.28163444086565187</v>
      </c>
      <c r="K399" s="93">
        <v>33476</v>
      </c>
      <c r="L399" s="229">
        <v>0.29133972570739075</v>
      </c>
      <c r="M399" s="92"/>
      <c r="N399" s="202">
        <v>99</v>
      </c>
      <c r="O399" s="227">
        <v>0.2287613703130265</v>
      </c>
      <c r="P399" s="112">
        <v>2736</v>
      </c>
      <c r="Q399" s="229">
        <v>0.2490090455453496</v>
      </c>
      <c r="R399" s="93">
        <v>10827</v>
      </c>
      <c r="S399" s="229">
        <v>0.22502511868675448</v>
      </c>
      <c r="T399" s="93">
        <v>27166</v>
      </c>
      <c r="U399" s="229">
        <v>0.23915239864316593</v>
      </c>
    </row>
    <row r="400" spans="2:21" ht="12" customHeight="1">
      <c r="B400" s="457"/>
      <c r="C400" s="140"/>
      <c r="D400" s="141" t="s">
        <v>16</v>
      </c>
      <c r="E400" s="202">
        <v>94</v>
      </c>
      <c r="F400" s="227">
        <v>0.2926859789592499</v>
      </c>
      <c r="G400" s="112">
        <v>3022</v>
      </c>
      <c r="H400" s="229">
        <v>0.37098396439746845</v>
      </c>
      <c r="I400" s="93">
        <v>18003</v>
      </c>
      <c r="J400" s="229">
        <v>0.38610287804651705</v>
      </c>
      <c r="K400" s="93">
        <v>43536</v>
      </c>
      <c r="L400" s="229">
        <v>0.3742179356042716</v>
      </c>
      <c r="M400" s="92"/>
      <c r="N400" s="202">
        <v>176</v>
      </c>
      <c r="O400" s="227">
        <v>0.4066617514889174</v>
      </c>
      <c r="P400" s="112">
        <v>4188</v>
      </c>
      <c r="Q400" s="229">
        <v>0.3845824450030122</v>
      </c>
      <c r="R400" s="93">
        <v>18990</v>
      </c>
      <c r="S400" s="229">
        <v>0.3868300777300597</v>
      </c>
      <c r="T400" s="93">
        <v>45015</v>
      </c>
      <c r="U400" s="229">
        <v>0.37852381144909153</v>
      </c>
    </row>
    <row r="401" spans="2:21" ht="12" customHeight="1">
      <c r="B401" s="457"/>
      <c r="C401" s="140"/>
      <c r="D401" s="141" t="s">
        <v>17</v>
      </c>
      <c r="E401" s="202">
        <v>64</v>
      </c>
      <c r="F401" s="227">
        <v>0.19608616333135026</v>
      </c>
      <c r="G401" s="112">
        <v>1962</v>
      </c>
      <c r="H401" s="229">
        <v>0.2387961297930986</v>
      </c>
      <c r="I401" s="93">
        <v>11411</v>
      </c>
      <c r="J401" s="229">
        <v>0.25064685782850765</v>
      </c>
      <c r="K401" s="93">
        <v>28291</v>
      </c>
      <c r="L401" s="229">
        <v>0.23805593286120233</v>
      </c>
      <c r="M401" s="92"/>
      <c r="N401" s="202">
        <v>127</v>
      </c>
      <c r="O401" s="227">
        <v>0.2883551694206315</v>
      </c>
      <c r="P401" s="112">
        <v>3425</v>
      </c>
      <c r="Q401" s="229">
        <v>0.30128224945661886</v>
      </c>
      <c r="R401" s="93">
        <v>17082</v>
      </c>
      <c r="S401" s="229">
        <v>0.3360624478702582</v>
      </c>
      <c r="T401" s="93">
        <v>40462</v>
      </c>
      <c r="U401" s="229">
        <v>0.32128319037537334</v>
      </c>
    </row>
    <row r="402" spans="2:21" ht="12" customHeight="1">
      <c r="B402" s="457"/>
      <c r="C402" s="142"/>
      <c r="D402" s="143" t="s">
        <v>339</v>
      </c>
      <c r="E402" s="203">
        <v>314</v>
      </c>
      <c r="F402" s="228">
        <v>1</v>
      </c>
      <c r="G402" s="113">
        <v>8115</v>
      </c>
      <c r="H402" s="230">
        <v>1</v>
      </c>
      <c r="I402" s="94">
        <v>45698</v>
      </c>
      <c r="J402" s="230">
        <v>1</v>
      </c>
      <c r="K402" s="94">
        <v>115443</v>
      </c>
      <c r="L402" s="230">
        <v>1</v>
      </c>
      <c r="M402" s="92"/>
      <c r="N402" s="203">
        <v>436</v>
      </c>
      <c r="O402" s="228">
        <v>1</v>
      </c>
      <c r="P402" s="113">
        <v>11042</v>
      </c>
      <c r="Q402" s="230">
        <v>1</v>
      </c>
      <c r="R402" s="94">
        <v>49196</v>
      </c>
      <c r="S402" s="230">
        <v>1</v>
      </c>
      <c r="T402" s="94">
        <v>118959</v>
      </c>
      <c r="U402" s="230">
        <v>1</v>
      </c>
    </row>
    <row r="403" spans="1:21" ht="12" customHeight="1">
      <c r="A403" s="80" t="s">
        <v>181</v>
      </c>
      <c r="B403" s="457" t="s">
        <v>303</v>
      </c>
      <c r="C403" s="140" t="s">
        <v>304</v>
      </c>
      <c r="D403" s="141" t="s">
        <v>19</v>
      </c>
      <c r="E403" s="202">
        <v>9</v>
      </c>
      <c r="F403" s="227">
        <v>0.027297615180227865</v>
      </c>
      <c r="G403" s="112">
        <v>267</v>
      </c>
      <c r="H403" s="229">
        <v>0.03348647506415218</v>
      </c>
      <c r="I403" s="93">
        <v>1105</v>
      </c>
      <c r="J403" s="229">
        <v>0.027952427115935378</v>
      </c>
      <c r="K403" s="93">
        <v>2673</v>
      </c>
      <c r="L403" s="229">
        <v>0.027305319735805002</v>
      </c>
      <c r="M403" s="92"/>
      <c r="N403" s="202">
        <v>11</v>
      </c>
      <c r="O403" s="227">
        <v>0.024244164166153586</v>
      </c>
      <c r="P403" s="112">
        <v>239</v>
      </c>
      <c r="Q403" s="229">
        <v>0.021873778833847283</v>
      </c>
      <c r="R403" s="93">
        <v>848</v>
      </c>
      <c r="S403" s="229">
        <v>0.019485229893435985</v>
      </c>
      <c r="T403" s="93">
        <v>1952</v>
      </c>
      <c r="U403" s="229">
        <v>0.018718539493341586</v>
      </c>
    </row>
    <row r="404" spans="2:21" ht="12" customHeight="1">
      <c r="B404" s="457"/>
      <c r="C404" s="140"/>
      <c r="D404" s="141" t="s">
        <v>15</v>
      </c>
      <c r="E404" s="202">
        <v>54</v>
      </c>
      <c r="F404" s="227">
        <v>0.16745080373985324</v>
      </c>
      <c r="G404" s="112">
        <v>1535</v>
      </c>
      <c r="H404" s="229">
        <v>0.20218560477272474</v>
      </c>
      <c r="I404" s="93">
        <v>7737</v>
      </c>
      <c r="J404" s="229">
        <v>0.1814716599458147</v>
      </c>
      <c r="K404" s="93">
        <v>17908</v>
      </c>
      <c r="L404" s="229">
        <v>0.16703797285133123</v>
      </c>
      <c r="M404" s="92"/>
      <c r="N404" s="202">
        <v>54</v>
      </c>
      <c r="O404" s="227">
        <v>0.1284295458918841</v>
      </c>
      <c r="P404" s="112">
        <v>1531</v>
      </c>
      <c r="Q404" s="229">
        <v>0.145022733959052</v>
      </c>
      <c r="R404" s="93">
        <v>5759</v>
      </c>
      <c r="S404" s="229">
        <v>0.12377357411234964</v>
      </c>
      <c r="T404" s="93">
        <v>13146</v>
      </c>
      <c r="U404" s="229">
        <v>0.12006618425326768</v>
      </c>
    </row>
    <row r="405" spans="2:21" ht="12" customHeight="1">
      <c r="B405" s="457"/>
      <c r="C405" s="140"/>
      <c r="D405" s="141" t="s">
        <v>16</v>
      </c>
      <c r="E405" s="202">
        <v>139</v>
      </c>
      <c r="F405" s="227">
        <v>0.454109722333135</v>
      </c>
      <c r="G405" s="112">
        <v>3465</v>
      </c>
      <c r="H405" s="229">
        <v>0.42642592402924295</v>
      </c>
      <c r="I405" s="93">
        <v>19935</v>
      </c>
      <c r="J405" s="229">
        <v>0.429070896682154</v>
      </c>
      <c r="K405" s="93">
        <v>48535</v>
      </c>
      <c r="L405" s="229">
        <v>0.4243791380865928</v>
      </c>
      <c r="M405" s="92"/>
      <c r="N405" s="202">
        <v>156</v>
      </c>
      <c r="O405" s="227">
        <v>0.35930808800466474</v>
      </c>
      <c r="P405" s="112">
        <v>4263</v>
      </c>
      <c r="Q405" s="229">
        <v>0.3901446794273213</v>
      </c>
      <c r="R405" s="93">
        <v>18569</v>
      </c>
      <c r="S405" s="229">
        <v>0.3836296672662363</v>
      </c>
      <c r="T405" s="93">
        <v>43423</v>
      </c>
      <c r="U405" s="229">
        <v>0.3754100339405062</v>
      </c>
    </row>
    <row r="406" spans="2:21" ht="12" customHeight="1">
      <c r="B406" s="457"/>
      <c r="C406" s="140"/>
      <c r="D406" s="141" t="s">
        <v>17</v>
      </c>
      <c r="E406" s="202">
        <v>112</v>
      </c>
      <c r="F406" s="227">
        <v>0.35114185874678</v>
      </c>
      <c r="G406" s="112">
        <v>2847</v>
      </c>
      <c r="H406" s="229">
        <v>0.3379019961339019</v>
      </c>
      <c r="I406" s="93">
        <v>16929</v>
      </c>
      <c r="J406" s="229">
        <v>0.36150501625620257</v>
      </c>
      <c r="K406" s="93">
        <v>46340</v>
      </c>
      <c r="L406" s="229">
        <v>0.38127756932607276</v>
      </c>
      <c r="M406" s="92"/>
      <c r="N406" s="202">
        <v>215</v>
      </c>
      <c r="O406" s="227">
        <v>0.48801820193729506</v>
      </c>
      <c r="P406" s="112">
        <v>5011</v>
      </c>
      <c r="Q406" s="229">
        <v>0.44295880777977176</v>
      </c>
      <c r="R406" s="93">
        <v>24026</v>
      </c>
      <c r="S406" s="229">
        <v>0.4731115287280132</v>
      </c>
      <c r="T406" s="93">
        <v>60449</v>
      </c>
      <c r="U406" s="229">
        <v>0.48580524231285543</v>
      </c>
    </row>
    <row r="407" spans="2:21" ht="12" customHeight="1">
      <c r="B407" s="457"/>
      <c r="C407" s="142"/>
      <c r="D407" s="143" t="s">
        <v>339</v>
      </c>
      <c r="E407" s="203">
        <v>314</v>
      </c>
      <c r="F407" s="228">
        <v>1</v>
      </c>
      <c r="G407" s="113">
        <v>8114</v>
      </c>
      <c r="H407" s="230">
        <v>1</v>
      </c>
      <c r="I407" s="94">
        <v>45706</v>
      </c>
      <c r="J407" s="230">
        <v>1</v>
      </c>
      <c r="K407" s="94">
        <v>115456</v>
      </c>
      <c r="L407" s="230">
        <v>1</v>
      </c>
      <c r="M407" s="92"/>
      <c r="N407" s="203">
        <v>436</v>
      </c>
      <c r="O407" s="228">
        <v>1</v>
      </c>
      <c r="P407" s="113">
        <v>11044</v>
      </c>
      <c r="Q407" s="230">
        <v>1</v>
      </c>
      <c r="R407" s="94">
        <v>49202</v>
      </c>
      <c r="S407" s="230">
        <v>1</v>
      </c>
      <c r="T407" s="94">
        <v>118970</v>
      </c>
      <c r="U407" s="230">
        <v>1</v>
      </c>
    </row>
    <row r="408" spans="1:21" ht="12" customHeight="1">
      <c r="A408" s="80" t="s">
        <v>184</v>
      </c>
      <c r="B408" s="457" t="s">
        <v>305</v>
      </c>
      <c r="C408" s="140" t="s">
        <v>306</v>
      </c>
      <c r="D408" s="141" t="s">
        <v>19</v>
      </c>
      <c r="E408" s="202">
        <v>25</v>
      </c>
      <c r="F408" s="227">
        <v>0.0739358481232886</v>
      </c>
      <c r="G408" s="112">
        <v>709</v>
      </c>
      <c r="H408" s="229">
        <v>0.09144611032953896</v>
      </c>
      <c r="I408" s="93">
        <v>2994</v>
      </c>
      <c r="J408" s="229">
        <v>0.07088661143864283</v>
      </c>
      <c r="K408" s="93">
        <v>7596</v>
      </c>
      <c r="L408" s="229">
        <v>0.0693578457042282</v>
      </c>
      <c r="M408" s="92"/>
      <c r="N408" s="202">
        <v>22</v>
      </c>
      <c r="O408" s="227">
        <v>0.048161811426051526</v>
      </c>
      <c r="P408" s="112">
        <v>628</v>
      </c>
      <c r="Q408" s="229">
        <v>0.05690509461647067</v>
      </c>
      <c r="R408" s="93">
        <v>2540</v>
      </c>
      <c r="S408" s="229">
        <v>0.05264818936408552</v>
      </c>
      <c r="T408" s="93">
        <v>6292</v>
      </c>
      <c r="U408" s="229">
        <v>0.0539625312889671</v>
      </c>
    </row>
    <row r="409" spans="2:21" ht="12" customHeight="1">
      <c r="B409" s="457"/>
      <c r="C409" s="140"/>
      <c r="D409" s="141" t="s">
        <v>15</v>
      </c>
      <c r="E409" s="202">
        <v>91</v>
      </c>
      <c r="F409" s="227">
        <v>0.2756607894506273</v>
      </c>
      <c r="G409" s="112">
        <v>2361</v>
      </c>
      <c r="H409" s="229">
        <v>0.301768629642523</v>
      </c>
      <c r="I409" s="93">
        <v>12653</v>
      </c>
      <c r="J409" s="229">
        <v>0.28164561497735124</v>
      </c>
      <c r="K409" s="93">
        <v>30824</v>
      </c>
      <c r="L409" s="229">
        <v>0.27187870470985925</v>
      </c>
      <c r="M409" s="92"/>
      <c r="N409" s="202">
        <v>90</v>
      </c>
      <c r="O409" s="227">
        <v>0.20895768336587764</v>
      </c>
      <c r="P409" s="112">
        <v>2616</v>
      </c>
      <c r="Q409" s="229">
        <v>0.23230170261953795</v>
      </c>
      <c r="R409" s="93">
        <v>11282</v>
      </c>
      <c r="S409" s="229">
        <v>0.22970583248681187</v>
      </c>
      <c r="T409" s="93">
        <v>27247</v>
      </c>
      <c r="U409" s="229">
        <v>0.22839738988361735</v>
      </c>
    </row>
    <row r="410" spans="2:21" ht="12" customHeight="1">
      <c r="B410" s="457"/>
      <c r="C410" s="140"/>
      <c r="D410" s="141" t="s">
        <v>16</v>
      </c>
      <c r="E410" s="202">
        <v>119</v>
      </c>
      <c r="F410" s="227">
        <v>0.39989920785124144</v>
      </c>
      <c r="G410" s="112">
        <v>3094</v>
      </c>
      <c r="H410" s="229">
        <v>0.3725092592887292</v>
      </c>
      <c r="I410" s="93">
        <v>18630</v>
      </c>
      <c r="J410" s="229">
        <v>0.3998473220153856</v>
      </c>
      <c r="K410" s="93">
        <v>45820</v>
      </c>
      <c r="L410" s="229">
        <v>0.39338107879223516</v>
      </c>
      <c r="M410" s="92"/>
      <c r="N410" s="202">
        <v>169</v>
      </c>
      <c r="O410" s="227">
        <v>0.39083200513311567</v>
      </c>
      <c r="P410" s="112">
        <v>4217</v>
      </c>
      <c r="Q410" s="229">
        <v>0.3868529528093294</v>
      </c>
      <c r="R410" s="93">
        <v>18474</v>
      </c>
      <c r="S410" s="229">
        <v>0.37797378209798127</v>
      </c>
      <c r="T410" s="93">
        <v>43188</v>
      </c>
      <c r="U410" s="229">
        <v>0.36594216474669855</v>
      </c>
    </row>
    <row r="411" spans="2:21" ht="12" customHeight="1">
      <c r="B411" s="457"/>
      <c r="C411" s="140"/>
      <c r="D411" s="141" t="s">
        <v>17</v>
      </c>
      <c r="E411" s="202">
        <v>79</v>
      </c>
      <c r="F411" s="227">
        <v>0.2505041545748382</v>
      </c>
      <c r="G411" s="112">
        <v>1945</v>
      </c>
      <c r="H411" s="229">
        <v>0.2342760007392231</v>
      </c>
      <c r="I411" s="93">
        <v>11397</v>
      </c>
      <c r="J411" s="229">
        <v>0.24762045156871126</v>
      </c>
      <c r="K411" s="93">
        <v>31103</v>
      </c>
      <c r="L411" s="229">
        <v>0.26538237079351007</v>
      </c>
      <c r="M411" s="92"/>
      <c r="N411" s="202">
        <v>155</v>
      </c>
      <c r="O411" s="227">
        <v>0.3520485000749522</v>
      </c>
      <c r="P411" s="112">
        <v>3573</v>
      </c>
      <c r="Q411" s="229">
        <v>0.3239402499546574</v>
      </c>
      <c r="R411" s="93">
        <v>16860</v>
      </c>
      <c r="S411" s="229">
        <v>0.33967219605118343</v>
      </c>
      <c r="T411" s="93">
        <v>42139</v>
      </c>
      <c r="U411" s="229">
        <v>0.35169791408065043</v>
      </c>
    </row>
    <row r="412" spans="2:21" ht="12" customHeight="1">
      <c r="B412" s="457"/>
      <c r="C412" s="142"/>
      <c r="D412" s="143" t="s">
        <v>339</v>
      </c>
      <c r="E412" s="203">
        <v>314</v>
      </c>
      <c r="F412" s="228">
        <v>1</v>
      </c>
      <c r="G412" s="113">
        <v>8109</v>
      </c>
      <c r="H412" s="230">
        <v>1</v>
      </c>
      <c r="I412" s="94">
        <v>45674</v>
      </c>
      <c r="J412" s="230">
        <v>1</v>
      </c>
      <c r="K412" s="94">
        <v>115343</v>
      </c>
      <c r="L412" s="230">
        <v>1</v>
      </c>
      <c r="M412" s="92"/>
      <c r="N412" s="203">
        <v>436</v>
      </c>
      <c r="O412" s="228">
        <v>1</v>
      </c>
      <c r="P412" s="113">
        <v>11034</v>
      </c>
      <c r="Q412" s="230">
        <v>1</v>
      </c>
      <c r="R412" s="94">
        <v>49156</v>
      </c>
      <c r="S412" s="230">
        <v>1</v>
      </c>
      <c r="T412" s="94">
        <v>118866</v>
      </c>
      <c r="U412" s="230">
        <v>1</v>
      </c>
    </row>
    <row r="413" spans="1:21" ht="12" customHeight="1">
      <c r="A413" s="80" t="s">
        <v>187</v>
      </c>
      <c r="B413" s="457" t="s">
        <v>307</v>
      </c>
      <c r="C413" s="140" t="s">
        <v>308</v>
      </c>
      <c r="D413" s="141" t="s">
        <v>19</v>
      </c>
      <c r="E413" s="202">
        <v>12</v>
      </c>
      <c r="F413" s="227">
        <v>0.041228795851705094</v>
      </c>
      <c r="G413" s="112">
        <v>655</v>
      </c>
      <c r="H413" s="229">
        <v>0.08361012817019385</v>
      </c>
      <c r="I413" s="93">
        <v>2738</v>
      </c>
      <c r="J413" s="229">
        <v>0.06418796776790453</v>
      </c>
      <c r="K413" s="93">
        <v>7015</v>
      </c>
      <c r="L413" s="229">
        <v>0.06361206555137529</v>
      </c>
      <c r="M413" s="92"/>
      <c r="N413" s="202">
        <v>12</v>
      </c>
      <c r="O413" s="227">
        <v>0.026578570142176492</v>
      </c>
      <c r="P413" s="112">
        <v>452</v>
      </c>
      <c r="Q413" s="229">
        <v>0.03996440388374163</v>
      </c>
      <c r="R413" s="93">
        <v>1778</v>
      </c>
      <c r="S413" s="229">
        <v>0.03825521667663965</v>
      </c>
      <c r="T413" s="93">
        <v>4379</v>
      </c>
      <c r="U413" s="229">
        <v>0.037699777121058695</v>
      </c>
    </row>
    <row r="414" spans="2:21" ht="12" customHeight="1">
      <c r="B414" s="457"/>
      <c r="C414" s="140"/>
      <c r="D414" s="141" t="s">
        <v>15</v>
      </c>
      <c r="E414" s="202">
        <v>73</v>
      </c>
      <c r="F414" s="227">
        <v>0.22144112614292374</v>
      </c>
      <c r="G414" s="112">
        <v>1854</v>
      </c>
      <c r="H414" s="229">
        <v>0.23310923293722002</v>
      </c>
      <c r="I414" s="93">
        <v>10350</v>
      </c>
      <c r="J414" s="229">
        <v>0.22667073698836618</v>
      </c>
      <c r="K414" s="93">
        <v>26317</v>
      </c>
      <c r="L414" s="229">
        <v>0.2231259826812936</v>
      </c>
      <c r="M414" s="92"/>
      <c r="N414" s="202">
        <v>74</v>
      </c>
      <c r="O414" s="227">
        <v>0.16930498709251868</v>
      </c>
      <c r="P414" s="112">
        <v>1884</v>
      </c>
      <c r="Q414" s="229">
        <v>0.17082251216309335</v>
      </c>
      <c r="R414" s="93">
        <v>8134</v>
      </c>
      <c r="S414" s="229">
        <v>0.16659754321307546</v>
      </c>
      <c r="T414" s="93">
        <v>20494</v>
      </c>
      <c r="U414" s="229">
        <v>0.16991357166938673</v>
      </c>
    </row>
    <row r="415" spans="2:21" ht="12" customHeight="1">
      <c r="B415" s="457"/>
      <c r="C415" s="140"/>
      <c r="D415" s="141" t="s">
        <v>16</v>
      </c>
      <c r="E415" s="202">
        <v>110</v>
      </c>
      <c r="F415" s="227">
        <v>0.354816120231076</v>
      </c>
      <c r="G415" s="112">
        <v>2949</v>
      </c>
      <c r="H415" s="229">
        <v>0.35676500216331347</v>
      </c>
      <c r="I415" s="93">
        <v>17574</v>
      </c>
      <c r="J415" s="229">
        <v>0.37427114406792716</v>
      </c>
      <c r="K415" s="93">
        <v>43038</v>
      </c>
      <c r="L415" s="229">
        <v>0.3681314245734163</v>
      </c>
      <c r="M415" s="92"/>
      <c r="N415" s="202">
        <v>147</v>
      </c>
      <c r="O415" s="227">
        <v>0.3411549970742093</v>
      </c>
      <c r="P415" s="112">
        <v>3891</v>
      </c>
      <c r="Q415" s="229">
        <v>0.3576980732322303</v>
      </c>
      <c r="R415" s="93">
        <v>17209</v>
      </c>
      <c r="S415" s="229">
        <v>0.34535439783680355</v>
      </c>
      <c r="T415" s="93">
        <v>41163</v>
      </c>
      <c r="U415" s="229">
        <v>0.34187855175171095</v>
      </c>
    </row>
    <row r="416" spans="2:21" ht="12" customHeight="1">
      <c r="B416" s="457"/>
      <c r="C416" s="140"/>
      <c r="D416" s="141" t="s">
        <v>17</v>
      </c>
      <c r="E416" s="202">
        <v>119</v>
      </c>
      <c r="F416" s="227">
        <v>0.3825139577742906</v>
      </c>
      <c r="G416" s="112">
        <v>2658</v>
      </c>
      <c r="H416" s="229">
        <v>0.3265156367292872</v>
      </c>
      <c r="I416" s="93">
        <v>15030</v>
      </c>
      <c r="J416" s="229">
        <v>0.33487015117586205</v>
      </c>
      <c r="K416" s="93">
        <v>39076</v>
      </c>
      <c r="L416" s="229">
        <v>0.3451305271937332</v>
      </c>
      <c r="M416" s="92"/>
      <c r="N416" s="202">
        <v>203</v>
      </c>
      <c r="O416" s="227">
        <v>0.4629614456910931</v>
      </c>
      <c r="P416" s="112">
        <v>4813</v>
      </c>
      <c r="Q416" s="229">
        <v>0.43151501072092563</v>
      </c>
      <c r="R416" s="93">
        <v>22077</v>
      </c>
      <c r="S416" s="229">
        <v>0.4497928422735302</v>
      </c>
      <c r="T416" s="93">
        <v>52923</v>
      </c>
      <c r="U416" s="229">
        <v>0.45050809945778625</v>
      </c>
    </row>
    <row r="417" spans="2:21" ht="12" customHeight="1">
      <c r="B417" s="457"/>
      <c r="C417" s="142"/>
      <c r="D417" s="143" t="s">
        <v>339</v>
      </c>
      <c r="E417" s="203">
        <v>314</v>
      </c>
      <c r="F417" s="228">
        <v>1</v>
      </c>
      <c r="G417" s="113">
        <v>8116</v>
      </c>
      <c r="H417" s="230">
        <v>1</v>
      </c>
      <c r="I417" s="94">
        <v>45692</v>
      </c>
      <c r="J417" s="230">
        <v>1</v>
      </c>
      <c r="K417" s="94">
        <v>115446</v>
      </c>
      <c r="L417" s="230">
        <v>1</v>
      </c>
      <c r="M417" s="92"/>
      <c r="N417" s="203">
        <v>436</v>
      </c>
      <c r="O417" s="228">
        <v>1</v>
      </c>
      <c r="P417" s="113">
        <v>11040</v>
      </c>
      <c r="Q417" s="230">
        <v>1</v>
      </c>
      <c r="R417" s="94">
        <v>49198</v>
      </c>
      <c r="S417" s="230">
        <v>1</v>
      </c>
      <c r="T417" s="94">
        <v>118959</v>
      </c>
      <c r="U417" s="230">
        <v>1</v>
      </c>
    </row>
    <row r="418" spans="1:21" ht="12" customHeight="1">
      <c r="A418" s="80" t="s">
        <v>189</v>
      </c>
      <c r="B418" s="457" t="s">
        <v>309</v>
      </c>
      <c r="C418" s="140" t="s">
        <v>632</v>
      </c>
      <c r="D418" s="141" t="s">
        <v>19</v>
      </c>
      <c r="E418" s="202">
        <v>24</v>
      </c>
      <c r="F418" s="227">
        <v>0.07548742695476646</v>
      </c>
      <c r="G418" s="112">
        <v>623</v>
      </c>
      <c r="H418" s="229">
        <v>0.08159765023975002</v>
      </c>
      <c r="I418" s="93">
        <v>2186</v>
      </c>
      <c r="J418" s="229">
        <v>0.05534843726754682</v>
      </c>
      <c r="K418" s="93">
        <v>5896</v>
      </c>
      <c r="L418" s="229">
        <v>0.059275367872004874</v>
      </c>
      <c r="M418" s="92"/>
      <c r="N418" s="202">
        <v>15</v>
      </c>
      <c r="O418" s="227">
        <v>0.03539760031022028</v>
      </c>
      <c r="P418" s="112">
        <v>502</v>
      </c>
      <c r="Q418" s="229">
        <v>0.04528724414030133</v>
      </c>
      <c r="R418" s="93">
        <v>1468</v>
      </c>
      <c r="S418" s="229">
        <v>0.033741657593663245</v>
      </c>
      <c r="T418" s="93">
        <v>3777</v>
      </c>
      <c r="U418" s="229">
        <v>0.03726207882942223</v>
      </c>
    </row>
    <row r="419" spans="2:21" ht="12" customHeight="1">
      <c r="B419" s="457"/>
      <c r="C419" s="140"/>
      <c r="D419" s="141" t="s">
        <v>15</v>
      </c>
      <c r="E419" s="202">
        <v>105</v>
      </c>
      <c r="F419" s="227">
        <v>0.33798010983242754</v>
      </c>
      <c r="G419" s="112">
        <v>2238</v>
      </c>
      <c r="H419" s="229">
        <v>0.2868845846437636</v>
      </c>
      <c r="I419" s="93">
        <v>10973</v>
      </c>
      <c r="J419" s="229">
        <v>0.25224100794015836</v>
      </c>
      <c r="K419" s="93">
        <v>28137</v>
      </c>
      <c r="L419" s="229">
        <v>0.25758608664294563</v>
      </c>
      <c r="M419" s="92"/>
      <c r="N419" s="202">
        <v>115</v>
      </c>
      <c r="O419" s="227">
        <v>0.26985690403435464</v>
      </c>
      <c r="P419" s="112">
        <v>2392</v>
      </c>
      <c r="Q419" s="229">
        <v>0.2237106027516509</v>
      </c>
      <c r="R419" s="93">
        <v>8246</v>
      </c>
      <c r="S419" s="229">
        <v>0.1824607360860817</v>
      </c>
      <c r="T419" s="93">
        <v>21013</v>
      </c>
      <c r="U419" s="229">
        <v>0.19328298607260266</v>
      </c>
    </row>
    <row r="420" spans="2:21" ht="12" customHeight="1">
      <c r="B420" s="457"/>
      <c r="C420" s="140"/>
      <c r="D420" s="141" t="s">
        <v>16</v>
      </c>
      <c r="E420" s="202">
        <v>103</v>
      </c>
      <c r="F420" s="227">
        <v>0.33021864918362076</v>
      </c>
      <c r="G420" s="112">
        <v>2966</v>
      </c>
      <c r="H420" s="229">
        <v>0.36293437524185473</v>
      </c>
      <c r="I420" s="93">
        <v>18325</v>
      </c>
      <c r="J420" s="229">
        <v>0.39242129601385617</v>
      </c>
      <c r="K420" s="93">
        <v>45578</v>
      </c>
      <c r="L420" s="229">
        <v>0.38634531252685406</v>
      </c>
      <c r="M420" s="92"/>
      <c r="N420" s="202">
        <v>160</v>
      </c>
      <c r="O420" s="227">
        <v>0.36862578180859046</v>
      </c>
      <c r="P420" s="112">
        <v>4072</v>
      </c>
      <c r="Q420" s="229">
        <v>0.3682504146550901</v>
      </c>
      <c r="R420" s="93">
        <v>18000</v>
      </c>
      <c r="S420" s="229">
        <v>0.3647004698041031</v>
      </c>
      <c r="T420" s="93">
        <v>43476</v>
      </c>
      <c r="U420" s="229">
        <v>0.3645124831410197</v>
      </c>
    </row>
    <row r="421" spans="2:21" ht="12" customHeight="1">
      <c r="B421" s="457"/>
      <c r="C421" s="140"/>
      <c r="D421" s="141" t="s">
        <v>17</v>
      </c>
      <c r="E421" s="202">
        <v>82</v>
      </c>
      <c r="F421" s="227">
        <v>0.2563138140291805</v>
      </c>
      <c r="G421" s="112">
        <v>2286</v>
      </c>
      <c r="H421" s="229">
        <v>0.26858338987464564</v>
      </c>
      <c r="I421" s="93">
        <v>14214</v>
      </c>
      <c r="J421" s="229">
        <v>0.299989258778532</v>
      </c>
      <c r="K421" s="93">
        <v>35835</v>
      </c>
      <c r="L421" s="229">
        <v>0.29679323295802307</v>
      </c>
      <c r="M421" s="92"/>
      <c r="N421" s="202">
        <v>146</v>
      </c>
      <c r="O421" s="227">
        <v>0.32611971384683136</v>
      </c>
      <c r="P421" s="112">
        <v>4077</v>
      </c>
      <c r="Q421" s="229">
        <v>0.3627517384529482</v>
      </c>
      <c r="R421" s="93">
        <v>21480</v>
      </c>
      <c r="S421" s="229">
        <v>0.41909713651620645</v>
      </c>
      <c r="T421" s="93">
        <v>50687</v>
      </c>
      <c r="U421" s="229">
        <v>0.4049424519569047</v>
      </c>
    </row>
    <row r="422" spans="2:21" ht="12" customHeight="1">
      <c r="B422" s="457"/>
      <c r="C422" s="142"/>
      <c r="D422" s="143" t="s">
        <v>339</v>
      </c>
      <c r="E422" s="207">
        <v>314</v>
      </c>
      <c r="F422" s="234">
        <v>1</v>
      </c>
      <c r="G422" s="116">
        <v>8113</v>
      </c>
      <c r="H422" s="237">
        <v>1</v>
      </c>
      <c r="I422" s="103">
        <v>45698</v>
      </c>
      <c r="J422" s="237">
        <v>1</v>
      </c>
      <c r="K422" s="103">
        <v>115446</v>
      </c>
      <c r="L422" s="237">
        <v>1</v>
      </c>
      <c r="M422" s="92"/>
      <c r="N422" s="207">
        <v>436</v>
      </c>
      <c r="O422" s="234">
        <v>1</v>
      </c>
      <c r="P422" s="116">
        <v>11043</v>
      </c>
      <c r="Q422" s="237">
        <v>1</v>
      </c>
      <c r="R422" s="103">
        <v>49194</v>
      </c>
      <c r="S422" s="237">
        <v>1</v>
      </c>
      <c r="T422" s="103">
        <v>118953</v>
      </c>
      <c r="U422" s="237">
        <v>1</v>
      </c>
    </row>
    <row r="423" spans="1:21" ht="12" customHeight="1">
      <c r="A423" s="80" t="s">
        <v>191</v>
      </c>
      <c r="B423" s="457" t="s">
        <v>594</v>
      </c>
      <c r="C423" s="140" t="s">
        <v>587</v>
      </c>
      <c r="D423" s="141" t="s">
        <v>19</v>
      </c>
      <c r="E423" s="202">
        <v>88</v>
      </c>
      <c r="F423" s="227">
        <v>0.2866753230962307</v>
      </c>
      <c r="G423" s="112">
        <v>3628</v>
      </c>
      <c r="H423" s="229">
        <v>0.4455672813659987</v>
      </c>
      <c r="I423" s="93">
        <v>19941</v>
      </c>
      <c r="J423" s="229">
        <v>0.42340296806104233</v>
      </c>
      <c r="K423" s="93">
        <v>51264</v>
      </c>
      <c r="L423" s="229">
        <v>0.435201509344619</v>
      </c>
      <c r="M423" s="92"/>
      <c r="N423" s="202">
        <v>169</v>
      </c>
      <c r="O423" s="227">
        <v>0.3920363123086585</v>
      </c>
      <c r="P423" s="112">
        <v>4278</v>
      </c>
      <c r="Q423" s="229">
        <v>0.40570789170923016</v>
      </c>
      <c r="R423" s="93">
        <v>17301</v>
      </c>
      <c r="S423" s="229">
        <v>0.3638166525014471</v>
      </c>
      <c r="T423" s="93">
        <v>41723</v>
      </c>
      <c r="U423" s="229">
        <v>0.35982319563937665</v>
      </c>
    </row>
    <row r="424" spans="2:21" ht="12" customHeight="1">
      <c r="B424" s="457"/>
      <c r="C424" s="140"/>
      <c r="D424" s="141" t="s">
        <v>15</v>
      </c>
      <c r="E424" s="202">
        <v>114</v>
      </c>
      <c r="F424" s="227">
        <v>0.3662453356113066</v>
      </c>
      <c r="G424" s="112">
        <v>2332</v>
      </c>
      <c r="H424" s="229">
        <v>0.28474824445345265</v>
      </c>
      <c r="I424" s="93">
        <v>14085</v>
      </c>
      <c r="J424" s="229">
        <v>0.30999509609712583</v>
      </c>
      <c r="K424" s="93">
        <v>34941</v>
      </c>
      <c r="L424" s="229">
        <v>0.3027438875643242</v>
      </c>
      <c r="M424" s="92"/>
      <c r="N424" s="202">
        <v>132</v>
      </c>
      <c r="O424" s="227">
        <v>0.30479333515748575</v>
      </c>
      <c r="P424" s="112">
        <v>3377</v>
      </c>
      <c r="Q424" s="229">
        <v>0.3046295067284285</v>
      </c>
      <c r="R424" s="93">
        <v>15551</v>
      </c>
      <c r="S424" s="229">
        <v>0.3109826977716992</v>
      </c>
      <c r="T424" s="93">
        <v>37992</v>
      </c>
      <c r="U424" s="229">
        <v>0.31746629822803946</v>
      </c>
    </row>
    <row r="425" spans="2:21" ht="12" customHeight="1">
      <c r="B425" s="457"/>
      <c r="C425" s="140"/>
      <c r="D425" s="141" t="s">
        <v>16</v>
      </c>
      <c r="E425" s="202">
        <v>71</v>
      </c>
      <c r="F425" s="227">
        <v>0.22147922324741018</v>
      </c>
      <c r="G425" s="112">
        <v>1281</v>
      </c>
      <c r="H425" s="229">
        <v>0.16586667242912456</v>
      </c>
      <c r="I425" s="93">
        <v>7337</v>
      </c>
      <c r="J425" s="229">
        <v>0.16973005534792393</v>
      </c>
      <c r="K425" s="93">
        <v>18247</v>
      </c>
      <c r="L425" s="229">
        <v>0.16723898123172043</v>
      </c>
      <c r="M425" s="92"/>
      <c r="N425" s="202">
        <v>86</v>
      </c>
      <c r="O425" s="227">
        <v>0.19620672199199857</v>
      </c>
      <c r="P425" s="112">
        <v>1873</v>
      </c>
      <c r="Q425" s="229">
        <v>0.1631655217682159</v>
      </c>
      <c r="R425" s="93">
        <v>9360</v>
      </c>
      <c r="S425" s="229">
        <v>0.1852979936313798</v>
      </c>
      <c r="T425" s="93">
        <v>22720</v>
      </c>
      <c r="U425" s="229">
        <v>0.18915294308305608</v>
      </c>
    </row>
    <row r="426" spans="2:21" ht="12" customHeight="1">
      <c r="B426" s="457"/>
      <c r="C426" s="140"/>
      <c r="D426" s="141" t="s">
        <v>17</v>
      </c>
      <c r="E426" s="202">
        <v>40</v>
      </c>
      <c r="F426" s="227">
        <v>0.1256001180450479</v>
      </c>
      <c r="G426" s="112">
        <v>784</v>
      </c>
      <c r="H426" s="229">
        <v>0.1038178017514441</v>
      </c>
      <c r="I426" s="93">
        <v>3917</v>
      </c>
      <c r="J426" s="229">
        <v>0.09687188049400858</v>
      </c>
      <c r="K426" s="93">
        <v>9939</v>
      </c>
      <c r="L426" s="229">
        <v>0.09481562185920513</v>
      </c>
      <c r="M426" s="92"/>
      <c r="N426" s="202">
        <v>48</v>
      </c>
      <c r="O426" s="227">
        <v>0.10696363054185422</v>
      </c>
      <c r="P426" s="112">
        <v>1448</v>
      </c>
      <c r="Q426" s="229">
        <v>0.12649707979411717</v>
      </c>
      <c r="R426" s="93">
        <v>6700</v>
      </c>
      <c r="S426" s="229">
        <v>0.1399026560955523</v>
      </c>
      <c r="T426" s="93">
        <v>15889</v>
      </c>
      <c r="U426" s="229">
        <v>0.13355756304945052</v>
      </c>
    </row>
    <row r="427" spans="2:21" ht="12" customHeight="1">
      <c r="B427" s="457"/>
      <c r="C427" s="142"/>
      <c r="D427" s="143" t="s">
        <v>339</v>
      </c>
      <c r="E427" s="203">
        <v>313</v>
      </c>
      <c r="F427" s="228">
        <v>1</v>
      </c>
      <c r="G427" s="113">
        <v>8025</v>
      </c>
      <c r="H427" s="230">
        <v>1</v>
      </c>
      <c r="I427" s="94">
        <v>45280</v>
      </c>
      <c r="J427" s="230">
        <v>1</v>
      </c>
      <c r="K427" s="94">
        <v>114391</v>
      </c>
      <c r="L427" s="230">
        <v>1</v>
      </c>
      <c r="M427" s="92"/>
      <c r="N427" s="203">
        <v>435</v>
      </c>
      <c r="O427" s="228">
        <v>1</v>
      </c>
      <c r="P427" s="113">
        <v>10976</v>
      </c>
      <c r="Q427" s="230">
        <v>1</v>
      </c>
      <c r="R427" s="94">
        <v>48912</v>
      </c>
      <c r="S427" s="230">
        <v>1</v>
      </c>
      <c r="T427" s="94">
        <v>118324</v>
      </c>
      <c r="U427" s="230">
        <v>1</v>
      </c>
    </row>
    <row r="428" spans="1:21" ht="12" customHeight="1">
      <c r="A428" s="80" t="s">
        <v>194</v>
      </c>
      <c r="B428" s="457" t="s">
        <v>633</v>
      </c>
      <c r="C428" s="140" t="s">
        <v>634</v>
      </c>
      <c r="D428" s="141" t="s">
        <v>19</v>
      </c>
      <c r="E428" s="204">
        <v>29</v>
      </c>
      <c r="F428" s="231">
        <v>0.09279503837630179</v>
      </c>
      <c r="G428" s="117">
        <v>652</v>
      </c>
      <c r="H428" s="240">
        <v>0.08641195807380946</v>
      </c>
      <c r="I428" s="157">
        <v>2745</v>
      </c>
      <c r="J428" s="240">
        <v>0.0672438400849184</v>
      </c>
      <c r="K428" s="157">
        <v>6637</v>
      </c>
      <c r="L428" s="240">
        <v>0.06509336252667122</v>
      </c>
      <c r="M428" s="92"/>
      <c r="N428" s="204">
        <v>28</v>
      </c>
      <c r="O428" s="231">
        <v>0.06320113203459775</v>
      </c>
      <c r="P428" s="117">
        <v>885</v>
      </c>
      <c r="Q428" s="240">
        <v>0.08199172999625073</v>
      </c>
      <c r="R428" s="157">
        <v>2850</v>
      </c>
      <c r="S428" s="240">
        <v>0.0643436333160985</v>
      </c>
      <c r="T428" s="157">
        <v>6599</v>
      </c>
      <c r="U428" s="240">
        <v>0.06289995007845375</v>
      </c>
    </row>
    <row r="429" spans="2:21" ht="12" customHeight="1">
      <c r="B429" s="457"/>
      <c r="C429" s="140"/>
      <c r="D429" s="141" t="s">
        <v>15</v>
      </c>
      <c r="E429" s="202">
        <v>89</v>
      </c>
      <c r="F429" s="227">
        <v>0.2892114569001065</v>
      </c>
      <c r="G429" s="112">
        <v>2273</v>
      </c>
      <c r="H429" s="229">
        <v>0.27887256115090675</v>
      </c>
      <c r="I429" s="93">
        <v>12372</v>
      </c>
      <c r="J429" s="229">
        <v>0.2741591741996511</v>
      </c>
      <c r="K429" s="93">
        <v>30156</v>
      </c>
      <c r="L429" s="229">
        <v>0.2631886448320779</v>
      </c>
      <c r="M429" s="92"/>
      <c r="N429" s="202">
        <v>117</v>
      </c>
      <c r="O429" s="227">
        <v>0.27294147227552384</v>
      </c>
      <c r="P429" s="112">
        <v>2449</v>
      </c>
      <c r="Q429" s="229">
        <v>0.2253771273090798</v>
      </c>
      <c r="R429" s="93">
        <v>10021</v>
      </c>
      <c r="S429" s="229">
        <v>0.20988587032324618</v>
      </c>
      <c r="T429" s="93">
        <v>23589</v>
      </c>
      <c r="U429" s="229">
        <v>0.20675357764800328</v>
      </c>
    </row>
    <row r="430" spans="2:21" ht="12" customHeight="1">
      <c r="B430" s="457"/>
      <c r="C430" s="140"/>
      <c r="D430" s="141" t="s">
        <v>16</v>
      </c>
      <c r="E430" s="202">
        <v>131</v>
      </c>
      <c r="F430" s="227">
        <v>0.418076161135221</v>
      </c>
      <c r="G430" s="112">
        <v>3327</v>
      </c>
      <c r="H430" s="229">
        <v>0.40843486798915446</v>
      </c>
      <c r="I430" s="93">
        <v>19832</v>
      </c>
      <c r="J430" s="229">
        <v>0.4268638210611704</v>
      </c>
      <c r="K430" s="93">
        <v>49859</v>
      </c>
      <c r="L430" s="229">
        <v>0.4285307154807208</v>
      </c>
      <c r="M430" s="92"/>
      <c r="N430" s="202">
        <v>162</v>
      </c>
      <c r="O430" s="227">
        <v>0.37259193048079803</v>
      </c>
      <c r="P430" s="112">
        <v>4236</v>
      </c>
      <c r="Q430" s="229">
        <v>0.3860720602472725</v>
      </c>
      <c r="R430" s="93">
        <v>20165</v>
      </c>
      <c r="S430" s="229">
        <v>0.4030996152237002</v>
      </c>
      <c r="T430" s="93">
        <v>48299</v>
      </c>
      <c r="U430" s="229">
        <v>0.40141630218138064</v>
      </c>
    </row>
    <row r="431" spans="2:21" ht="12" customHeight="1">
      <c r="B431" s="457"/>
      <c r="C431" s="140"/>
      <c r="D431" s="141" t="s">
        <v>17</v>
      </c>
      <c r="E431" s="202">
        <v>64</v>
      </c>
      <c r="F431" s="227">
        <v>0.19991734358836652</v>
      </c>
      <c r="G431" s="112">
        <v>1776</v>
      </c>
      <c r="H431" s="229">
        <v>0.22628061278613737</v>
      </c>
      <c r="I431" s="93">
        <v>10351</v>
      </c>
      <c r="J431" s="229">
        <v>0.23173316465434454</v>
      </c>
      <c r="K431" s="93">
        <v>27790</v>
      </c>
      <c r="L431" s="229">
        <v>0.2431872771603975</v>
      </c>
      <c r="M431" s="92"/>
      <c r="N431" s="202">
        <v>128</v>
      </c>
      <c r="O431" s="227">
        <v>0.29126546520907715</v>
      </c>
      <c r="P431" s="112">
        <v>3405</v>
      </c>
      <c r="Q431" s="229">
        <v>0.3065590824473912</v>
      </c>
      <c r="R431" s="93">
        <v>15903</v>
      </c>
      <c r="S431" s="229">
        <v>0.32267088113700604</v>
      </c>
      <c r="T431" s="93">
        <v>39890</v>
      </c>
      <c r="U431" s="229">
        <v>0.32893017009209385</v>
      </c>
    </row>
    <row r="432" spans="2:21" ht="12" customHeight="1">
      <c r="B432" s="457"/>
      <c r="C432" s="142"/>
      <c r="D432" s="143" t="s">
        <v>339</v>
      </c>
      <c r="E432" s="207">
        <v>313</v>
      </c>
      <c r="F432" s="234">
        <v>1</v>
      </c>
      <c r="G432" s="116">
        <v>8028</v>
      </c>
      <c r="H432" s="237">
        <v>1</v>
      </c>
      <c r="I432" s="103">
        <v>45300</v>
      </c>
      <c r="J432" s="237">
        <v>1</v>
      </c>
      <c r="K432" s="103">
        <v>114442</v>
      </c>
      <c r="L432" s="237">
        <v>1</v>
      </c>
      <c r="M432" s="92"/>
      <c r="N432" s="207">
        <v>435</v>
      </c>
      <c r="O432" s="234">
        <v>1</v>
      </c>
      <c r="P432" s="116">
        <v>10975</v>
      </c>
      <c r="Q432" s="237">
        <v>1</v>
      </c>
      <c r="R432" s="103">
        <v>48939</v>
      </c>
      <c r="S432" s="237">
        <v>1</v>
      </c>
      <c r="T432" s="103">
        <v>118377</v>
      </c>
      <c r="U432" s="237">
        <v>1</v>
      </c>
    </row>
    <row r="433" spans="1:21" ht="12" customHeight="1">
      <c r="A433" s="80" t="s">
        <v>196</v>
      </c>
      <c r="B433" s="457" t="s">
        <v>635</v>
      </c>
      <c r="C433" s="140" t="s">
        <v>636</v>
      </c>
      <c r="D433" s="141" t="s">
        <v>19</v>
      </c>
      <c r="E433" s="202">
        <v>59</v>
      </c>
      <c r="F433" s="227">
        <v>0.18655486801328958</v>
      </c>
      <c r="G433" s="112">
        <v>1229</v>
      </c>
      <c r="H433" s="229">
        <v>0.16343393317308116</v>
      </c>
      <c r="I433" s="93">
        <v>5099</v>
      </c>
      <c r="J433" s="229">
        <v>0.12359732721773993</v>
      </c>
      <c r="K433" s="93">
        <v>12765</v>
      </c>
      <c r="L433" s="229">
        <v>0.12423433824337546</v>
      </c>
      <c r="M433" s="92"/>
      <c r="N433" s="202">
        <v>69</v>
      </c>
      <c r="O433" s="227">
        <v>0.15700268334355916</v>
      </c>
      <c r="P433" s="112">
        <v>1702</v>
      </c>
      <c r="Q433" s="229">
        <v>0.16057389513381207</v>
      </c>
      <c r="R433" s="93">
        <v>5600</v>
      </c>
      <c r="S433" s="229">
        <v>0.12875276258093357</v>
      </c>
      <c r="T433" s="93">
        <v>13279</v>
      </c>
      <c r="U433" s="229">
        <v>0.1284195166332815</v>
      </c>
    </row>
    <row r="434" spans="2:21" ht="12" customHeight="1">
      <c r="B434" s="457"/>
      <c r="C434" s="140"/>
      <c r="D434" s="141" t="s">
        <v>15</v>
      </c>
      <c r="E434" s="202">
        <v>96</v>
      </c>
      <c r="F434" s="227">
        <v>0.3083838261491224</v>
      </c>
      <c r="G434" s="112">
        <v>2294</v>
      </c>
      <c r="H434" s="229">
        <v>0.29450494209814504</v>
      </c>
      <c r="I434" s="93">
        <v>12729</v>
      </c>
      <c r="J434" s="229">
        <v>0.2831141403381462</v>
      </c>
      <c r="K434" s="93">
        <v>32135</v>
      </c>
      <c r="L434" s="229">
        <v>0.28281010350150987</v>
      </c>
      <c r="M434" s="92"/>
      <c r="N434" s="202">
        <v>127</v>
      </c>
      <c r="O434" s="227">
        <v>0.29777642235301355</v>
      </c>
      <c r="P434" s="112">
        <v>3015</v>
      </c>
      <c r="Q434" s="229">
        <v>0.2815394545496772</v>
      </c>
      <c r="R434" s="93">
        <v>12238</v>
      </c>
      <c r="S434" s="229">
        <v>0.25353267200637525</v>
      </c>
      <c r="T434" s="93">
        <v>29137</v>
      </c>
      <c r="U434" s="229">
        <v>0.2542331139408407</v>
      </c>
    </row>
    <row r="435" spans="2:21" ht="12" customHeight="1">
      <c r="B435" s="457"/>
      <c r="C435" s="140"/>
      <c r="D435" s="141" t="s">
        <v>16</v>
      </c>
      <c r="E435" s="202">
        <v>99</v>
      </c>
      <c r="F435" s="227">
        <v>0.32124781328233654</v>
      </c>
      <c r="G435" s="112">
        <v>2691</v>
      </c>
      <c r="H435" s="229">
        <v>0.32635200766534966</v>
      </c>
      <c r="I435" s="93">
        <v>16525</v>
      </c>
      <c r="J435" s="229">
        <v>0.3509204978941215</v>
      </c>
      <c r="K435" s="93">
        <v>41596</v>
      </c>
      <c r="L435" s="229">
        <v>0.35224021525970906</v>
      </c>
      <c r="M435" s="92"/>
      <c r="N435" s="202">
        <v>132</v>
      </c>
      <c r="O435" s="227">
        <v>0.3054438771997485</v>
      </c>
      <c r="P435" s="112">
        <v>3363</v>
      </c>
      <c r="Q435" s="229">
        <v>0.30133199699185087</v>
      </c>
      <c r="R435" s="93">
        <v>16478</v>
      </c>
      <c r="S435" s="229">
        <v>0.3268700206753708</v>
      </c>
      <c r="T435" s="93">
        <v>39644</v>
      </c>
      <c r="U435" s="229">
        <v>0.3260033256698022</v>
      </c>
    </row>
    <row r="436" spans="2:21" ht="12" customHeight="1">
      <c r="B436" s="457"/>
      <c r="C436" s="140"/>
      <c r="D436" s="141" t="s">
        <v>17</v>
      </c>
      <c r="E436" s="202">
        <v>59</v>
      </c>
      <c r="F436" s="227">
        <v>0.183813492555247</v>
      </c>
      <c r="G436" s="112">
        <v>1816</v>
      </c>
      <c r="H436" s="229">
        <v>0.2157091170634322</v>
      </c>
      <c r="I436" s="93">
        <v>10946</v>
      </c>
      <c r="J436" s="229">
        <v>0.2423680345500453</v>
      </c>
      <c r="K436" s="93">
        <v>27943</v>
      </c>
      <c r="L436" s="229">
        <v>0.2407153429952821</v>
      </c>
      <c r="M436" s="92"/>
      <c r="N436" s="202">
        <v>106</v>
      </c>
      <c r="O436" s="227">
        <v>0.23977701710367527</v>
      </c>
      <c r="P436" s="112">
        <v>2896</v>
      </c>
      <c r="Q436" s="229">
        <v>0.2565546533246512</v>
      </c>
      <c r="R436" s="93">
        <v>14607</v>
      </c>
      <c r="S436" s="229">
        <v>0.29084454473740373</v>
      </c>
      <c r="T436" s="93">
        <v>36300</v>
      </c>
      <c r="U436" s="229">
        <v>0.2913440437559716</v>
      </c>
    </row>
    <row r="437" spans="2:21" ht="12" customHeight="1">
      <c r="B437" s="457"/>
      <c r="C437" s="142"/>
      <c r="D437" s="143" t="s">
        <v>339</v>
      </c>
      <c r="E437" s="207">
        <v>313</v>
      </c>
      <c r="F437" s="234">
        <v>1</v>
      </c>
      <c r="G437" s="116">
        <v>8030</v>
      </c>
      <c r="H437" s="237">
        <v>1</v>
      </c>
      <c r="I437" s="103">
        <v>45299</v>
      </c>
      <c r="J437" s="237">
        <v>1</v>
      </c>
      <c r="K437" s="103">
        <v>114439</v>
      </c>
      <c r="L437" s="237">
        <v>1</v>
      </c>
      <c r="M437" s="92"/>
      <c r="N437" s="207">
        <v>434</v>
      </c>
      <c r="O437" s="234">
        <v>1</v>
      </c>
      <c r="P437" s="116">
        <v>10976</v>
      </c>
      <c r="Q437" s="237">
        <v>1</v>
      </c>
      <c r="R437" s="103">
        <v>48923</v>
      </c>
      <c r="S437" s="237">
        <v>1</v>
      </c>
      <c r="T437" s="103">
        <v>118360</v>
      </c>
      <c r="U437" s="237">
        <v>1</v>
      </c>
    </row>
    <row r="438" spans="1:21" ht="12" customHeight="1">
      <c r="A438" s="80" t="s">
        <v>198</v>
      </c>
      <c r="B438" s="457" t="s">
        <v>277</v>
      </c>
      <c r="C438" s="140" t="s">
        <v>638</v>
      </c>
      <c r="D438" s="141" t="s">
        <v>19</v>
      </c>
      <c r="E438" s="202">
        <v>63</v>
      </c>
      <c r="F438" s="227">
        <v>0.20499240994594753</v>
      </c>
      <c r="G438" s="112">
        <v>1208</v>
      </c>
      <c r="H438" s="229">
        <v>0.1640891347531367</v>
      </c>
      <c r="I438" s="93">
        <v>6342</v>
      </c>
      <c r="J438" s="229">
        <v>0.14746797198151207</v>
      </c>
      <c r="K438" s="93">
        <v>16435</v>
      </c>
      <c r="L438" s="229">
        <v>0.1489227075888078</v>
      </c>
      <c r="M438" s="92"/>
      <c r="N438" s="202">
        <v>79</v>
      </c>
      <c r="O438" s="227">
        <v>0.18306824227399765</v>
      </c>
      <c r="P438" s="112">
        <v>1656</v>
      </c>
      <c r="Q438" s="229">
        <v>0.1532151925410547</v>
      </c>
      <c r="R438" s="93">
        <v>7280</v>
      </c>
      <c r="S438" s="229">
        <v>0.15002720240864398</v>
      </c>
      <c r="T438" s="93">
        <v>18172</v>
      </c>
      <c r="U438" s="229">
        <v>0.15734105005743165</v>
      </c>
    </row>
    <row r="439" spans="2:21" ht="12" customHeight="1">
      <c r="B439" s="457"/>
      <c r="C439" s="140"/>
      <c r="D439" s="141" t="s">
        <v>15</v>
      </c>
      <c r="E439" s="202">
        <v>122</v>
      </c>
      <c r="F439" s="227">
        <v>0.38743062793217453</v>
      </c>
      <c r="G439" s="112">
        <v>2515</v>
      </c>
      <c r="H439" s="229">
        <v>0.3212901278629907</v>
      </c>
      <c r="I439" s="93">
        <v>15107</v>
      </c>
      <c r="J439" s="229">
        <v>0.326443054853173</v>
      </c>
      <c r="K439" s="93">
        <v>38071</v>
      </c>
      <c r="L439" s="229">
        <v>0.3278801422378119</v>
      </c>
      <c r="M439" s="92"/>
      <c r="N439" s="202">
        <v>160</v>
      </c>
      <c r="O439" s="227">
        <v>0.3749128993581348</v>
      </c>
      <c r="P439" s="112">
        <v>3475</v>
      </c>
      <c r="Q439" s="229">
        <v>0.32326312417505343</v>
      </c>
      <c r="R439" s="93">
        <v>15997</v>
      </c>
      <c r="S439" s="229">
        <v>0.3183167977491332</v>
      </c>
      <c r="T439" s="93">
        <v>38927</v>
      </c>
      <c r="U439" s="229">
        <v>0.32576587483936</v>
      </c>
    </row>
    <row r="440" spans="2:21" ht="12" customHeight="1">
      <c r="B440" s="457"/>
      <c r="C440" s="140"/>
      <c r="D440" s="141" t="s">
        <v>16</v>
      </c>
      <c r="E440" s="202">
        <v>88</v>
      </c>
      <c r="F440" s="227">
        <v>0.2845221515606981</v>
      </c>
      <c r="G440" s="112">
        <v>2595</v>
      </c>
      <c r="H440" s="229">
        <v>0.3197796319440987</v>
      </c>
      <c r="I440" s="93">
        <v>14919</v>
      </c>
      <c r="J440" s="229">
        <v>0.3269425306118204</v>
      </c>
      <c r="K440" s="93">
        <v>37046</v>
      </c>
      <c r="L440" s="229">
        <v>0.32241099948939517</v>
      </c>
      <c r="M440" s="92"/>
      <c r="N440" s="202">
        <v>116</v>
      </c>
      <c r="O440" s="227">
        <v>0.2699490995505528</v>
      </c>
      <c r="P440" s="112">
        <v>3362</v>
      </c>
      <c r="Q440" s="229">
        <v>0.30234848230941774</v>
      </c>
      <c r="R440" s="93">
        <v>15101</v>
      </c>
      <c r="S440" s="229">
        <v>0.3086318017320183</v>
      </c>
      <c r="T440" s="93">
        <v>35883</v>
      </c>
      <c r="U440" s="229">
        <v>0.302758051767785</v>
      </c>
    </row>
    <row r="441" spans="2:21" ht="12" customHeight="1">
      <c r="B441" s="457"/>
      <c r="C441" s="140"/>
      <c r="D441" s="141" t="s">
        <v>17</v>
      </c>
      <c r="E441" s="202">
        <v>40</v>
      </c>
      <c r="F441" s="227">
        <v>0.1230548105611753</v>
      </c>
      <c r="G441" s="112">
        <v>1707</v>
      </c>
      <c r="H441" s="229">
        <v>0.19484110543978816</v>
      </c>
      <c r="I441" s="93">
        <v>8915</v>
      </c>
      <c r="J441" s="229">
        <v>0.19914644255354208</v>
      </c>
      <c r="K441" s="93">
        <v>22847</v>
      </c>
      <c r="L441" s="229">
        <v>0.20078615068386194</v>
      </c>
      <c r="M441" s="92"/>
      <c r="N441" s="202">
        <v>77</v>
      </c>
      <c r="O441" s="227">
        <v>0.17206975881731115</v>
      </c>
      <c r="P441" s="112">
        <v>2480</v>
      </c>
      <c r="Q441" s="229">
        <v>0.2211732009744677</v>
      </c>
      <c r="R441" s="93">
        <v>10540</v>
      </c>
      <c r="S441" s="229">
        <v>0.22302419811028096</v>
      </c>
      <c r="T441" s="93">
        <v>25355</v>
      </c>
      <c r="U441" s="229">
        <v>0.21413502333531234</v>
      </c>
    </row>
    <row r="442" spans="2:21" ht="12" customHeight="1">
      <c r="B442" s="457"/>
      <c r="C442" s="142"/>
      <c r="D442" s="143" t="s">
        <v>339</v>
      </c>
      <c r="E442" s="207">
        <v>313</v>
      </c>
      <c r="F442" s="234">
        <v>1</v>
      </c>
      <c r="G442" s="116">
        <v>8025</v>
      </c>
      <c r="H442" s="237">
        <v>1</v>
      </c>
      <c r="I442" s="103">
        <v>45283</v>
      </c>
      <c r="J442" s="237">
        <v>1</v>
      </c>
      <c r="K442" s="103">
        <v>114399</v>
      </c>
      <c r="L442" s="237">
        <v>1</v>
      </c>
      <c r="M442" s="92"/>
      <c r="N442" s="207">
        <v>432</v>
      </c>
      <c r="O442" s="234">
        <v>1</v>
      </c>
      <c r="P442" s="116">
        <v>10973</v>
      </c>
      <c r="Q442" s="237">
        <v>1</v>
      </c>
      <c r="R442" s="103">
        <v>48918</v>
      </c>
      <c r="S442" s="237">
        <v>1</v>
      </c>
      <c r="T442" s="103">
        <v>118337</v>
      </c>
      <c r="U442" s="237">
        <v>1</v>
      </c>
    </row>
    <row r="443" spans="1:21" ht="12" customHeight="1">
      <c r="A443" s="80" t="s">
        <v>201</v>
      </c>
      <c r="B443" s="457" t="s">
        <v>639</v>
      </c>
      <c r="C443" s="140" t="s">
        <v>640</v>
      </c>
      <c r="D443" s="141" t="s">
        <v>19</v>
      </c>
      <c r="E443" s="202">
        <v>51</v>
      </c>
      <c r="F443" s="227">
        <v>0.1541327506128868</v>
      </c>
      <c r="G443" s="112">
        <v>1268</v>
      </c>
      <c r="H443" s="229">
        <v>0.1639142603914791</v>
      </c>
      <c r="I443" s="93">
        <v>5622</v>
      </c>
      <c r="J443" s="229">
        <v>0.13248259711933552</v>
      </c>
      <c r="K443" s="93">
        <v>13688</v>
      </c>
      <c r="L443" s="229">
        <v>0.12804341927905466</v>
      </c>
      <c r="M443" s="92"/>
      <c r="N443" s="202">
        <v>54</v>
      </c>
      <c r="O443" s="227">
        <v>0.12560903783513697</v>
      </c>
      <c r="P443" s="112">
        <v>1467</v>
      </c>
      <c r="Q443" s="229">
        <v>0.13156130106573957</v>
      </c>
      <c r="R443" s="93">
        <v>5343</v>
      </c>
      <c r="S443" s="229">
        <v>0.11682266864812345</v>
      </c>
      <c r="T443" s="93">
        <v>12556</v>
      </c>
      <c r="U443" s="229">
        <v>0.11328590957533317</v>
      </c>
    </row>
    <row r="444" spans="2:21" ht="12" customHeight="1">
      <c r="B444" s="457"/>
      <c r="C444" s="140"/>
      <c r="D444" s="141" t="s">
        <v>15</v>
      </c>
      <c r="E444" s="202">
        <v>119</v>
      </c>
      <c r="F444" s="227">
        <v>0.38407632626146104</v>
      </c>
      <c r="G444" s="112">
        <v>2808</v>
      </c>
      <c r="H444" s="229">
        <v>0.3612624606970832</v>
      </c>
      <c r="I444" s="93">
        <v>15929</v>
      </c>
      <c r="J444" s="229">
        <v>0.34923469965194776</v>
      </c>
      <c r="K444" s="93">
        <v>39686</v>
      </c>
      <c r="L444" s="229">
        <v>0.3461942691371935</v>
      </c>
      <c r="M444" s="92"/>
      <c r="N444" s="202">
        <v>134</v>
      </c>
      <c r="O444" s="227">
        <v>0.3132342534282863</v>
      </c>
      <c r="P444" s="112">
        <v>3435</v>
      </c>
      <c r="Q444" s="229">
        <v>0.3184973495616398</v>
      </c>
      <c r="R444" s="93">
        <v>14863</v>
      </c>
      <c r="S444" s="229">
        <v>0.30269845015073066</v>
      </c>
      <c r="T444" s="93">
        <v>35219</v>
      </c>
      <c r="U444" s="229">
        <v>0.29843766486804996</v>
      </c>
    </row>
    <row r="445" spans="2:21" ht="12" customHeight="1">
      <c r="B445" s="457"/>
      <c r="C445" s="140"/>
      <c r="D445" s="141" t="s">
        <v>16</v>
      </c>
      <c r="E445" s="202">
        <v>99</v>
      </c>
      <c r="F445" s="227">
        <v>0.318751950378786</v>
      </c>
      <c r="G445" s="112">
        <v>2613</v>
      </c>
      <c r="H445" s="229">
        <v>0.3160456930399019</v>
      </c>
      <c r="I445" s="93">
        <v>15884</v>
      </c>
      <c r="J445" s="229">
        <v>0.3441018235428239</v>
      </c>
      <c r="K445" s="93">
        <v>40291</v>
      </c>
      <c r="L445" s="229">
        <v>0.3458906708580692</v>
      </c>
      <c r="M445" s="92"/>
      <c r="N445" s="202">
        <v>151</v>
      </c>
      <c r="O445" s="227">
        <v>0.3451909982712513</v>
      </c>
      <c r="P445" s="112">
        <v>3695</v>
      </c>
      <c r="Q445" s="229">
        <v>0.33543791975582515</v>
      </c>
      <c r="R445" s="93">
        <v>17240</v>
      </c>
      <c r="S445" s="229">
        <v>0.34609042819883584</v>
      </c>
      <c r="T445" s="93">
        <v>41817</v>
      </c>
      <c r="U445" s="229">
        <v>0.3470472203103658</v>
      </c>
    </row>
    <row r="446" spans="2:21" ht="12" customHeight="1">
      <c r="B446" s="457"/>
      <c r="C446" s="140"/>
      <c r="D446" s="141" t="s">
        <v>17</v>
      </c>
      <c r="E446" s="202">
        <v>44</v>
      </c>
      <c r="F446" s="227">
        <v>0.14303897274686203</v>
      </c>
      <c r="G446" s="112">
        <v>1339</v>
      </c>
      <c r="H446" s="229">
        <v>0.15877758587155014</v>
      </c>
      <c r="I446" s="93">
        <v>7855</v>
      </c>
      <c r="J446" s="229">
        <v>0.17418087968594834</v>
      </c>
      <c r="K446" s="93">
        <v>20754</v>
      </c>
      <c r="L446" s="229">
        <v>0.17987164072554568</v>
      </c>
      <c r="M446" s="92"/>
      <c r="N446" s="202">
        <v>96</v>
      </c>
      <c r="O446" s="227">
        <v>0.21596571046532176</v>
      </c>
      <c r="P446" s="112">
        <v>2378</v>
      </c>
      <c r="Q446" s="229">
        <v>0.21450342961679092</v>
      </c>
      <c r="R446" s="93">
        <v>11485</v>
      </c>
      <c r="S446" s="229">
        <v>0.23438845300238653</v>
      </c>
      <c r="T446" s="93">
        <v>28776</v>
      </c>
      <c r="U446" s="229">
        <v>0.2412292052461433</v>
      </c>
    </row>
    <row r="447" spans="2:21" ht="12" customHeight="1">
      <c r="B447" s="457"/>
      <c r="C447" s="142"/>
      <c r="D447" s="143" t="s">
        <v>339</v>
      </c>
      <c r="E447" s="207">
        <v>313</v>
      </c>
      <c r="F447" s="234">
        <v>1</v>
      </c>
      <c r="G447" s="116">
        <v>8028</v>
      </c>
      <c r="H447" s="237">
        <v>1</v>
      </c>
      <c r="I447" s="103">
        <v>45290</v>
      </c>
      <c r="J447" s="237">
        <v>1</v>
      </c>
      <c r="K447" s="103">
        <v>114419</v>
      </c>
      <c r="L447" s="237">
        <v>1</v>
      </c>
      <c r="M447" s="92"/>
      <c r="N447" s="207">
        <v>435</v>
      </c>
      <c r="O447" s="234">
        <v>1</v>
      </c>
      <c r="P447" s="116">
        <v>10975</v>
      </c>
      <c r="Q447" s="237">
        <v>1</v>
      </c>
      <c r="R447" s="103">
        <v>48931</v>
      </c>
      <c r="S447" s="237">
        <v>1</v>
      </c>
      <c r="T447" s="103">
        <v>118368</v>
      </c>
      <c r="U447" s="237">
        <v>1</v>
      </c>
    </row>
    <row r="448" spans="1:21" ht="12" customHeight="1">
      <c r="A448" s="80" t="s">
        <v>204</v>
      </c>
      <c r="B448" s="457" t="s">
        <v>278</v>
      </c>
      <c r="C448" s="140" t="s">
        <v>642</v>
      </c>
      <c r="D448" s="141" t="s">
        <v>19</v>
      </c>
      <c r="E448" s="202">
        <v>78</v>
      </c>
      <c r="F448" s="227">
        <v>0.25621030925719046</v>
      </c>
      <c r="G448" s="112">
        <v>1539</v>
      </c>
      <c r="H448" s="229">
        <v>0.20972987500783513</v>
      </c>
      <c r="I448" s="93">
        <v>6374</v>
      </c>
      <c r="J448" s="229">
        <v>0.15821542976657618</v>
      </c>
      <c r="K448" s="93">
        <v>16169</v>
      </c>
      <c r="L448" s="229">
        <v>0.16113525565873463</v>
      </c>
      <c r="M448" s="92"/>
      <c r="N448" s="202">
        <v>92</v>
      </c>
      <c r="O448" s="227">
        <v>0.2127272548750569</v>
      </c>
      <c r="P448" s="112">
        <v>2243</v>
      </c>
      <c r="Q448" s="229">
        <v>0.2090895723723623</v>
      </c>
      <c r="R448" s="93">
        <v>7205</v>
      </c>
      <c r="S448" s="229">
        <v>0.16130200549033571</v>
      </c>
      <c r="T448" s="93">
        <v>17304</v>
      </c>
      <c r="U448" s="229">
        <v>0.1644573376139759</v>
      </c>
    </row>
    <row r="449" spans="2:21" ht="12" customHeight="1">
      <c r="B449" s="457"/>
      <c r="C449" s="140"/>
      <c r="D449" s="141" t="s">
        <v>15</v>
      </c>
      <c r="E449" s="202">
        <v>101</v>
      </c>
      <c r="F449" s="227">
        <v>0.324135812134227</v>
      </c>
      <c r="G449" s="112">
        <v>2582</v>
      </c>
      <c r="H449" s="229">
        <v>0.32248757384811155</v>
      </c>
      <c r="I449" s="93">
        <v>13822</v>
      </c>
      <c r="J449" s="229">
        <v>0.31235565371652135</v>
      </c>
      <c r="K449" s="93">
        <v>34533</v>
      </c>
      <c r="L449" s="229">
        <v>0.30595018854142114</v>
      </c>
      <c r="M449" s="92"/>
      <c r="N449" s="202">
        <v>148</v>
      </c>
      <c r="O449" s="227">
        <v>0.34312536336882443</v>
      </c>
      <c r="P449" s="112">
        <v>3257</v>
      </c>
      <c r="Q449" s="229">
        <v>0.3005706645891668</v>
      </c>
      <c r="R449" s="93">
        <v>13599</v>
      </c>
      <c r="S449" s="229">
        <v>0.28290636056071156</v>
      </c>
      <c r="T449" s="93">
        <v>32568</v>
      </c>
      <c r="U449" s="229">
        <v>0.28213124445139076</v>
      </c>
    </row>
    <row r="450" spans="2:21" ht="12" customHeight="1">
      <c r="B450" s="457"/>
      <c r="C450" s="140"/>
      <c r="D450" s="141" t="s">
        <v>16</v>
      </c>
      <c r="E450" s="202">
        <v>94</v>
      </c>
      <c r="F450" s="227">
        <v>0.2907800006934666</v>
      </c>
      <c r="G450" s="112">
        <v>2445</v>
      </c>
      <c r="H450" s="229">
        <v>0.29401429809887875</v>
      </c>
      <c r="I450" s="93">
        <v>15112</v>
      </c>
      <c r="J450" s="229">
        <v>0.3211039355861427</v>
      </c>
      <c r="K450" s="93">
        <v>37685</v>
      </c>
      <c r="L450" s="229">
        <v>0.3182117720591228</v>
      </c>
      <c r="M450" s="92"/>
      <c r="N450" s="202">
        <v>120</v>
      </c>
      <c r="O450" s="227">
        <v>0.27759016067614223</v>
      </c>
      <c r="P450" s="112">
        <v>3082</v>
      </c>
      <c r="Q450" s="229">
        <v>0.2803711642480073</v>
      </c>
      <c r="R450" s="93">
        <v>15025</v>
      </c>
      <c r="S450" s="229">
        <v>0.299390235851706</v>
      </c>
      <c r="T450" s="93">
        <v>36041</v>
      </c>
      <c r="U450" s="229">
        <v>0.29368814046765745</v>
      </c>
    </row>
    <row r="451" spans="2:21" ht="12" customHeight="1">
      <c r="B451" s="457"/>
      <c r="C451" s="140"/>
      <c r="D451" s="141" t="s">
        <v>17</v>
      </c>
      <c r="E451" s="202">
        <v>40</v>
      </c>
      <c r="F451" s="227">
        <v>0.12887387791511126</v>
      </c>
      <c r="G451" s="112">
        <v>1462</v>
      </c>
      <c r="H451" s="229">
        <v>0.17376825304518564</v>
      </c>
      <c r="I451" s="93">
        <v>9974</v>
      </c>
      <c r="J451" s="229">
        <v>0.20832498093081317</v>
      </c>
      <c r="K451" s="93">
        <v>26021</v>
      </c>
      <c r="L451" s="229">
        <v>0.21470278374061363</v>
      </c>
      <c r="M451" s="92"/>
      <c r="N451" s="202">
        <v>74</v>
      </c>
      <c r="O451" s="227">
        <v>0.16655722107997306</v>
      </c>
      <c r="P451" s="112">
        <v>2392</v>
      </c>
      <c r="Q451" s="229">
        <v>0.20996859879045446</v>
      </c>
      <c r="R451" s="93">
        <v>13095</v>
      </c>
      <c r="S451" s="229">
        <v>0.256401398097331</v>
      </c>
      <c r="T451" s="93">
        <v>32433</v>
      </c>
      <c r="U451" s="229">
        <v>0.25972327746684026</v>
      </c>
    </row>
    <row r="452" spans="2:21" ht="12" customHeight="1">
      <c r="B452" s="457"/>
      <c r="C452" s="142"/>
      <c r="D452" s="143" t="s">
        <v>339</v>
      </c>
      <c r="E452" s="207">
        <v>313</v>
      </c>
      <c r="F452" s="234">
        <v>1</v>
      </c>
      <c r="G452" s="116">
        <v>8028</v>
      </c>
      <c r="H452" s="237">
        <v>1</v>
      </c>
      <c r="I452" s="103">
        <v>45282</v>
      </c>
      <c r="J452" s="237">
        <v>1</v>
      </c>
      <c r="K452" s="103">
        <v>114408</v>
      </c>
      <c r="L452" s="237">
        <v>1</v>
      </c>
      <c r="M452" s="92"/>
      <c r="N452" s="207">
        <v>434</v>
      </c>
      <c r="O452" s="234">
        <v>1</v>
      </c>
      <c r="P452" s="116">
        <v>10974</v>
      </c>
      <c r="Q452" s="237">
        <v>1</v>
      </c>
      <c r="R452" s="103">
        <v>48924</v>
      </c>
      <c r="S452" s="237">
        <v>1</v>
      </c>
      <c r="T452" s="103">
        <v>118346</v>
      </c>
      <c r="U452" s="237">
        <v>1</v>
      </c>
    </row>
    <row r="453" spans="1:21" ht="12" customHeight="1">
      <c r="A453" s="80" t="s">
        <v>208</v>
      </c>
      <c r="B453" s="457" t="s">
        <v>279</v>
      </c>
      <c r="C453" s="140" t="s">
        <v>644</v>
      </c>
      <c r="D453" s="141" t="s">
        <v>19</v>
      </c>
      <c r="E453" s="202">
        <v>91</v>
      </c>
      <c r="F453" s="227">
        <v>0.297943245396094</v>
      </c>
      <c r="G453" s="112">
        <v>2235</v>
      </c>
      <c r="H453" s="229">
        <v>0.2931800233653915</v>
      </c>
      <c r="I453" s="93">
        <v>8994</v>
      </c>
      <c r="J453" s="229">
        <v>0.2294339342456176</v>
      </c>
      <c r="K453" s="93">
        <v>21889</v>
      </c>
      <c r="L453" s="229">
        <v>0.22092764242676322</v>
      </c>
      <c r="M453" s="92"/>
      <c r="N453" s="202">
        <v>128</v>
      </c>
      <c r="O453" s="227">
        <v>0.29453893597623226</v>
      </c>
      <c r="P453" s="112">
        <v>2862</v>
      </c>
      <c r="Q453" s="229">
        <v>0.26674765233103787</v>
      </c>
      <c r="R453" s="93">
        <v>9431</v>
      </c>
      <c r="S453" s="229">
        <v>0.215280733137033</v>
      </c>
      <c r="T453" s="93">
        <v>22663</v>
      </c>
      <c r="U453" s="229">
        <v>0.2143017648166085</v>
      </c>
    </row>
    <row r="454" spans="2:21" ht="12" customHeight="1">
      <c r="B454" s="457"/>
      <c r="C454" s="140"/>
      <c r="D454" s="141" t="s">
        <v>15</v>
      </c>
      <c r="E454" s="202">
        <v>125</v>
      </c>
      <c r="F454" s="227">
        <v>0.39360793526429294</v>
      </c>
      <c r="G454" s="112">
        <v>2917</v>
      </c>
      <c r="H454" s="229">
        <v>0.35662228192693257</v>
      </c>
      <c r="I454" s="93">
        <v>16253</v>
      </c>
      <c r="J454" s="229">
        <v>0.36495451104866994</v>
      </c>
      <c r="K454" s="93">
        <v>40570</v>
      </c>
      <c r="L454" s="229">
        <v>0.3595079073273972</v>
      </c>
      <c r="M454" s="92"/>
      <c r="N454" s="202">
        <v>147</v>
      </c>
      <c r="O454" s="227">
        <v>0.3446074771028797</v>
      </c>
      <c r="P454" s="112">
        <v>3791</v>
      </c>
      <c r="Q454" s="229">
        <v>0.35047631529512585</v>
      </c>
      <c r="R454" s="93">
        <v>16430</v>
      </c>
      <c r="S454" s="229">
        <v>0.34240350129031677</v>
      </c>
      <c r="T454" s="93">
        <v>39574</v>
      </c>
      <c r="U454" s="229">
        <v>0.3396687693214576</v>
      </c>
    </row>
    <row r="455" spans="2:21" ht="12" customHeight="1">
      <c r="B455" s="457"/>
      <c r="C455" s="140"/>
      <c r="D455" s="141" t="s">
        <v>16</v>
      </c>
      <c r="E455" s="202">
        <v>69</v>
      </c>
      <c r="F455" s="227">
        <v>0.21507195197096424</v>
      </c>
      <c r="G455" s="112">
        <v>1922</v>
      </c>
      <c r="H455" s="229">
        <v>0.24393456951038997</v>
      </c>
      <c r="I455" s="93">
        <v>12955</v>
      </c>
      <c r="J455" s="229">
        <v>0.26909627184556056</v>
      </c>
      <c r="K455" s="93">
        <v>33401</v>
      </c>
      <c r="L455" s="229">
        <v>0.2753183695298874</v>
      </c>
      <c r="M455" s="92"/>
      <c r="N455" s="202">
        <v>106</v>
      </c>
      <c r="O455" s="227">
        <v>0.24025122074382255</v>
      </c>
      <c r="P455" s="112">
        <v>2630</v>
      </c>
      <c r="Q455" s="229">
        <v>0.23728838360187263</v>
      </c>
      <c r="R455" s="93">
        <v>13470</v>
      </c>
      <c r="S455" s="229">
        <v>0.2597442245204141</v>
      </c>
      <c r="T455" s="93">
        <v>32598</v>
      </c>
      <c r="U455" s="229">
        <v>0.26106486138090296</v>
      </c>
    </row>
    <row r="456" spans="2:21" ht="12" customHeight="1">
      <c r="B456" s="457"/>
      <c r="C456" s="140"/>
      <c r="D456" s="141" t="s">
        <v>17</v>
      </c>
      <c r="E456" s="202">
        <v>28</v>
      </c>
      <c r="F456" s="227">
        <v>0.09337686736864453</v>
      </c>
      <c r="G456" s="112">
        <v>950</v>
      </c>
      <c r="H456" s="229">
        <v>0.10626312519729628</v>
      </c>
      <c r="I456" s="93">
        <v>7071</v>
      </c>
      <c r="J456" s="229">
        <v>0.13651528286019665</v>
      </c>
      <c r="K456" s="93">
        <v>18524</v>
      </c>
      <c r="L456" s="229">
        <v>0.1442460807158425</v>
      </c>
      <c r="M456" s="92"/>
      <c r="N456" s="202">
        <v>54</v>
      </c>
      <c r="O456" s="227">
        <v>0.12060236617706212</v>
      </c>
      <c r="P456" s="112">
        <v>1693</v>
      </c>
      <c r="Q456" s="229">
        <v>0.14548764877195483</v>
      </c>
      <c r="R456" s="93">
        <v>9581</v>
      </c>
      <c r="S456" s="229">
        <v>0.18257154105231663</v>
      </c>
      <c r="T456" s="93">
        <v>23491</v>
      </c>
      <c r="U456" s="229">
        <v>0.18496460448092894</v>
      </c>
    </row>
    <row r="457" spans="2:21" ht="12" customHeight="1">
      <c r="B457" s="457"/>
      <c r="C457" s="142"/>
      <c r="D457" s="143" t="s">
        <v>339</v>
      </c>
      <c r="E457" s="207">
        <v>313</v>
      </c>
      <c r="F457" s="234">
        <v>1</v>
      </c>
      <c r="G457" s="116">
        <v>8024</v>
      </c>
      <c r="H457" s="237">
        <v>1</v>
      </c>
      <c r="I457" s="103">
        <v>45273</v>
      </c>
      <c r="J457" s="237">
        <v>1</v>
      </c>
      <c r="K457" s="103">
        <v>114384</v>
      </c>
      <c r="L457" s="237">
        <v>1</v>
      </c>
      <c r="M457" s="92"/>
      <c r="N457" s="207">
        <v>435</v>
      </c>
      <c r="O457" s="234">
        <v>1</v>
      </c>
      <c r="P457" s="116">
        <v>10976</v>
      </c>
      <c r="Q457" s="237">
        <v>1</v>
      </c>
      <c r="R457" s="103">
        <v>48912</v>
      </c>
      <c r="S457" s="237">
        <v>1</v>
      </c>
      <c r="T457" s="103">
        <v>118326</v>
      </c>
      <c r="U457" s="237">
        <v>1</v>
      </c>
    </row>
    <row r="458" spans="1:21" ht="12" customHeight="1">
      <c r="A458" s="80" t="s">
        <v>211</v>
      </c>
      <c r="B458" s="457" t="s">
        <v>645</v>
      </c>
      <c r="C458" s="140" t="s">
        <v>646</v>
      </c>
      <c r="D458" s="141" t="s">
        <v>19</v>
      </c>
      <c r="E458" s="202">
        <v>167</v>
      </c>
      <c r="F458" s="227">
        <v>0.5353302517024543</v>
      </c>
      <c r="G458" s="112">
        <v>3845</v>
      </c>
      <c r="H458" s="229">
        <v>0.5087264805460874</v>
      </c>
      <c r="I458" s="93">
        <v>16508</v>
      </c>
      <c r="J458" s="229">
        <v>0.39983163933390714</v>
      </c>
      <c r="K458" s="93">
        <v>43121</v>
      </c>
      <c r="L458" s="229">
        <v>0.4104287188187123</v>
      </c>
      <c r="M458" s="92"/>
      <c r="N458" s="202">
        <v>276</v>
      </c>
      <c r="O458" s="227">
        <v>0.640863986607819</v>
      </c>
      <c r="P458" s="112">
        <v>6201</v>
      </c>
      <c r="Q458" s="229">
        <v>0.5749855288422944</v>
      </c>
      <c r="R458" s="93">
        <v>21823</v>
      </c>
      <c r="S458" s="229">
        <v>0.4790693427941477</v>
      </c>
      <c r="T458" s="93">
        <v>53433</v>
      </c>
      <c r="U458" s="229">
        <v>0.4889407356238371</v>
      </c>
    </row>
    <row r="459" spans="2:21" ht="12" customHeight="1">
      <c r="B459" s="457"/>
      <c r="C459" s="140"/>
      <c r="D459" s="141" t="s">
        <v>15</v>
      </c>
      <c r="E459" s="202">
        <v>77</v>
      </c>
      <c r="F459" s="227">
        <v>0.2385323169310515</v>
      </c>
      <c r="G459" s="112">
        <v>2063</v>
      </c>
      <c r="H459" s="229">
        <v>0.2481444242363944</v>
      </c>
      <c r="I459" s="93">
        <v>12603</v>
      </c>
      <c r="J459" s="229">
        <v>0.2778301204408703</v>
      </c>
      <c r="K459" s="93">
        <v>31445</v>
      </c>
      <c r="L459" s="229">
        <v>0.2695734618489262</v>
      </c>
      <c r="M459" s="92"/>
      <c r="N459" s="202">
        <v>89</v>
      </c>
      <c r="O459" s="227">
        <v>0.20751766724882997</v>
      </c>
      <c r="P459" s="112">
        <v>2432</v>
      </c>
      <c r="Q459" s="229">
        <v>0.2185319731875674</v>
      </c>
      <c r="R459" s="93">
        <v>12482</v>
      </c>
      <c r="S459" s="229">
        <v>0.24531281515287076</v>
      </c>
      <c r="T459" s="93">
        <v>29367</v>
      </c>
      <c r="U459" s="229">
        <v>0.2350897344904166</v>
      </c>
    </row>
    <row r="460" spans="2:21" ht="12" customHeight="1">
      <c r="B460" s="457"/>
      <c r="C460" s="140"/>
      <c r="D460" s="141" t="s">
        <v>16</v>
      </c>
      <c r="E460" s="202">
        <v>44</v>
      </c>
      <c r="F460" s="227">
        <v>0.1477282780862703</v>
      </c>
      <c r="G460" s="112">
        <v>1222</v>
      </c>
      <c r="H460" s="229">
        <v>0.14120210042752424</v>
      </c>
      <c r="I460" s="93">
        <v>9103</v>
      </c>
      <c r="J460" s="229">
        <v>0.18626100375175472</v>
      </c>
      <c r="K460" s="93">
        <v>21974</v>
      </c>
      <c r="L460" s="229">
        <v>0.17796867725789212</v>
      </c>
      <c r="M460" s="92"/>
      <c r="N460" s="202">
        <v>35</v>
      </c>
      <c r="O460" s="227">
        <v>0.07530034111486733</v>
      </c>
      <c r="P460" s="112">
        <v>1270</v>
      </c>
      <c r="Q460" s="229">
        <v>0.11154389696345968</v>
      </c>
      <c r="R460" s="93">
        <v>7523</v>
      </c>
      <c r="S460" s="229">
        <v>0.14342998399823315</v>
      </c>
      <c r="T460" s="93">
        <v>17862</v>
      </c>
      <c r="U460" s="229">
        <v>0.1378209752756595</v>
      </c>
    </row>
    <row r="461" spans="2:21" ht="12" customHeight="1">
      <c r="B461" s="457"/>
      <c r="C461" s="140"/>
      <c r="D461" s="141" t="s">
        <v>17</v>
      </c>
      <c r="E461" s="202">
        <v>25</v>
      </c>
      <c r="F461" s="227">
        <v>0.07840915328021995</v>
      </c>
      <c r="G461" s="112">
        <v>893</v>
      </c>
      <c r="H461" s="229">
        <v>0.10192699479000196</v>
      </c>
      <c r="I461" s="93">
        <v>7053</v>
      </c>
      <c r="J461" s="229">
        <v>0.13607723647354666</v>
      </c>
      <c r="K461" s="93">
        <v>17835</v>
      </c>
      <c r="L461" s="229">
        <v>0.1420291420743437</v>
      </c>
      <c r="M461" s="92"/>
      <c r="N461" s="202">
        <v>34</v>
      </c>
      <c r="O461" s="227">
        <v>0.0763180050284821</v>
      </c>
      <c r="P461" s="112">
        <v>1068</v>
      </c>
      <c r="Q461" s="229">
        <v>0.09493860100668906</v>
      </c>
      <c r="R461" s="93">
        <v>7065</v>
      </c>
      <c r="S461" s="229">
        <v>0.13218785805481303</v>
      </c>
      <c r="T461" s="93">
        <v>17633</v>
      </c>
      <c r="U461" s="229">
        <v>0.13814855461002726</v>
      </c>
    </row>
    <row r="462" spans="2:21" ht="12" customHeight="1">
      <c r="B462" s="457"/>
      <c r="C462" s="142"/>
      <c r="D462" s="143" t="s">
        <v>339</v>
      </c>
      <c r="E462" s="203">
        <v>313</v>
      </c>
      <c r="F462" s="228">
        <v>1</v>
      </c>
      <c r="G462" s="113">
        <v>8023</v>
      </c>
      <c r="H462" s="230">
        <v>1</v>
      </c>
      <c r="I462" s="94">
        <v>45267</v>
      </c>
      <c r="J462" s="230">
        <v>1</v>
      </c>
      <c r="K462" s="94">
        <v>114375</v>
      </c>
      <c r="L462" s="230">
        <v>1</v>
      </c>
      <c r="M462" s="92"/>
      <c r="N462" s="203">
        <v>434</v>
      </c>
      <c r="O462" s="228">
        <v>1</v>
      </c>
      <c r="P462" s="113">
        <v>10971</v>
      </c>
      <c r="Q462" s="230">
        <v>1</v>
      </c>
      <c r="R462" s="94">
        <v>48893</v>
      </c>
      <c r="S462" s="230">
        <v>1</v>
      </c>
      <c r="T462" s="94">
        <v>118295</v>
      </c>
      <c r="U462" s="230">
        <v>1</v>
      </c>
    </row>
    <row r="463" spans="1:21" ht="12" customHeight="1">
      <c r="A463" s="91" t="s">
        <v>649</v>
      </c>
      <c r="B463" s="457" t="s">
        <v>310</v>
      </c>
      <c r="C463" s="140" t="s">
        <v>311</v>
      </c>
      <c r="D463" s="141" t="s">
        <v>63</v>
      </c>
      <c r="E463" s="204">
        <v>17</v>
      </c>
      <c r="F463" s="231">
        <v>0.05397482337944975</v>
      </c>
      <c r="G463" s="117">
        <v>687</v>
      </c>
      <c r="H463" s="240">
        <v>0.08773916692254949</v>
      </c>
      <c r="I463" s="157">
        <v>2669</v>
      </c>
      <c r="J463" s="240">
        <v>0.0633201463982406</v>
      </c>
      <c r="K463" s="157">
        <v>6484</v>
      </c>
      <c r="L463" s="240">
        <v>0.06491724796523105</v>
      </c>
      <c r="M463" s="92"/>
      <c r="N463" s="204">
        <v>53</v>
      </c>
      <c r="O463" s="231">
        <v>0.12286413201646675</v>
      </c>
      <c r="P463" s="117">
        <v>1530</v>
      </c>
      <c r="Q463" s="240">
        <v>0.14381735715064436</v>
      </c>
      <c r="R463" s="157">
        <v>4834</v>
      </c>
      <c r="S463" s="240">
        <v>0.10684618897812376</v>
      </c>
      <c r="T463" s="157">
        <v>11320</v>
      </c>
      <c r="U463" s="240">
        <v>0.10975033376695077</v>
      </c>
    </row>
    <row r="464" spans="2:21" ht="12" customHeight="1">
      <c r="B464" s="457"/>
      <c r="C464" s="140"/>
      <c r="D464" s="141" t="s">
        <v>64</v>
      </c>
      <c r="E464" s="202">
        <v>83</v>
      </c>
      <c r="F464" s="227">
        <v>0.25640357848153084</v>
      </c>
      <c r="G464" s="112">
        <v>1856</v>
      </c>
      <c r="H464" s="229">
        <v>0.23707515419240643</v>
      </c>
      <c r="I464" s="93">
        <v>8508</v>
      </c>
      <c r="J464" s="229">
        <v>0.19735443553487453</v>
      </c>
      <c r="K464" s="93">
        <v>20995</v>
      </c>
      <c r="L464" s="229">
        <v>0.1952083750632408</v>
      </c>
      <c r="M464" s="92"/>
      <c r="N464" s="202">
        <v>124</v>
      </c>
      <c r="O464" s="227">
        <v>0.2839121530597851</v>
      </c>
      <c r="P464" s="112">
        <v>2691</v>
      </c>
      <c r="Q464" s="229">
        <v>0.24910903304894202</v>
      </c>
      <c r="R464" s="93">
        <v>10330</v>
      </c>
      <c r="S464" s="229">
        <v>0.22227279857569923</v>
      </c>
      <c r="T464" s="93">
        <v>24498</v>
      </c>
      <c r="U464" s="229">
        <v>0.22305569694071228</v>
      </c>
    </row>
    <row r="465" spans="2:21" ht="12" customHeight="1">
      <c r="B465" s="457"/>
      <c r="C465" s="140"/>
      <c r="D465" s="141" t="s">
        <v>65</v>
      </c>
      <c r="E465" s="202">
        <v>144</v>
      </c>
      <c r="F465" s="227">
        <v>0.46465419968737787</v>
      </c>
      <c r="G465" s="112">
        <v>3862</v>
      </c>
      <c r="H465" s="229">
        <v>0.4788789939343768</v>
      </c>
      <c r="I465" s="93">
        <v>21857</v>
      </c>
      <c r="J465" s="229">
        <v>0.47896146047115223</v>
      </c>
      <c r="K465" s="93">
        <v>54525</v>
      </c>
      <c r="L465" s="229">
        <v>0.4729935147456623</v>
      </c>
      <c r="M465" s="92"/>
      <c r="N465" s="202">
        <v>183</v>
      </c>
      <c r="O465" s="227">
        <v>0.42106033880032134</v>
      </c>
      <c r="P465" s="112">
        <v>4352</v>
      </c>
      <c r="Q465" s="229">
        <v>0.39614077214749394</v>
      </c>
      <c r="R465" s="93">
        <v>20001</v>
      </c>
      <c r="S465" s="229">
        <v>0.4069645110443912</v>
      </c>
      <c r="T465" s="93">
        <v>48303</v>
      </c>
      <c r="U465" s="229">
        <v>0.40184293754484246</v>
      </c>
    </row>
    <row r="466" spans="2:21" ht="12" customHeight="1">
      <c r="B466" s="457"/>
      <c r="C466" s="140"/>
      <c r="D466" s="141" t="s">
        <v>66</v>
      </c>
      <c r="E466" s="202">
        <v>69</v>
      </c>
      <c r="F466" s="227">
        <v>0.22496739845163735</v>
      </c>
      <c r="G466" s="112">
        <v>1642</v>
      </c>
      <c r="H466" s="229">
        <v>0.1963066849506861</v>
      </c>
      <c r="I466" s="93">
        <v>12381</v>
      </c>
      <c r="J466" s="229">
        <v>0.26036395759582226</v>
      </c>
      <c r="K466" s="93">
        <v>32773</v>
      </c>
      <c r="L466" s="229">
        <v>0.2668808622257321</v>
      </c>
      <c r="M466" s="92"/>
      <c r="N466" s="202">
        <v>75</v>
      </c>
      <c r="O466" s="227">
        <v>0.17216337612342378</v>
      </c>
      <c r="P466" s="112">
        <v>2426</v>
      </c>
      <c r="Q466" s="229">
        <v>0.210932837652913</v>
      </c>
      <c r="R466" s="93">
        <v>13850</v>
      </c>
      <c r="S466" s="229">
        <v>0.2639165014018333</v>
      </c>
      <c r="T466" s="93">
        <v>34476</v>
      </c>
      <c r="U466" s="229">
        <v>0.26535103174742447</v>
      </c>
    </row>
    <row r="467" spans="2:21" ht="12" customHeight="1">
      <c r="B467" s="457"/>
      <c r="C467" s="142"/>
      <c r="D467" s="143" t="s">
        <v>339</v>
      </c>
      <c r="E467" s="207">
        <v>313</v>
      </c>
      <c r="F467" s="234">
        <v>1</v>
      </c>
      <c r="G467" s="116">
        <v>8047</v>
      </c>
      <c r="H467" s="237">
        <v>1</v>
      </c>
      <c r="I467" s="103">
        <v>45415</v>
      </c>
      <c r="J467" s="237">
        <v>1</v>
      </c>
      <c r="K467" s="103">
        <v>114777</v>
      </c>
      <c r="L467" s="237">
        <v>1</v>
      </c>
      <c r="M467" s="92"/>
      <c r="N467" s="207">
        <v>435</v>
      </c>
      <c r="O467" s="234">
        <v>1</v>
      </c>
      <c r="P467" s="116">
        <v>10999</v>
      </c>
      <c r="Q467" s="237">
        <v>1</v>
      </c>
      <c r="R467" s="103">
        <v>49015</v>
      </c>
      <c r="S467" s="237">
        <v>1</v>
      </c>
      <c r="T467" s="103">
        <v>118597</v>
      </c>
      <c r="U467" s="237">
        <v>1</v>
      </c>
    </row>
    <row r="468" spans="1:21" ht="12" customHeight="1">
      <c r="A468" s="91" t="s">
        <v>312</v>
      </c>
      <c r="B468" s="457" t="s">
        <v>314</v>
      </c>
      <c r="C468" s="140" t="s">
        <v>328</v>
      </c>
      <c r="D468" s="141" t="s">
        <v>63</v>
      </c>
      <c r="E468" s="202">
        <v>7</v>
      </c>
      <c r="F468" s="227">
        <v>0.022912431937902475</v>
      </c>
      <c r="G468" s="112">
        <v>212</v>
      </c>
      <c r="H468" s="229">
        <v>0.027761836140225916</v>
      </c>
      <c r="I468" s="93">
        <v>817</v>
      </c>
      <c r="J468" s="229">
        <v>0.021556219532834084</v>
      </c>
      <c r="K468" s="93">
        <v>2039</v>
      </c>
      <c r="L468" s="229">
        <v>0.020801521798819042</v>
      </c>
      <c r="M468" s="92"/>
      <c r="N468" s="202">
        <v>16</v>
      </c>
      <c r="O468" s="227">
        <v>0.03742313371147331</v>
      </c>
      <c r="P468" s="112">
        <v>281</v>
      </c>
      <c r="Q468" s="229">
        <v>0.027372461769004076</v>
      </c>
      <c r="R468" s="93">
        <v>888</v>
      </c>
      <c r="S468" s="229">
        <v>0.021808290391518166</v>
      </c>
      <c r="T468" s="93">
        <v>2249</v>
      </c>
      <c r="U468" s="229">
        <v>0.023380045895072643</v>
      </c>
    </row>
    <row r="469" spans="2:21" ht="12" customHeight="1">
      <c r="B469" s="457"/>
      <c r="C469" s="140"/>
      <c r="D469" s="141" t="s">
        <v>64</v>
      </c>
      <c r="E469" s="202">
        <v>45</v>
      </c>
      <c r="F469" s="227">
        <v>0.1421052787065044</v>
      </c>
      <c r="G469" s="112">
        <v>1297</v>
      </c>
      <c r="H469" s="229">
        <v>0.16719612839590398</v>
      </c>
      <c r="I469" s="93">
        <v>5128</v>
      </c>
      <c r="J469" s="229">
        <v>0.1293871737433432</v>
      </c>
      <c r="K469" s="93">
        <v>12439</v>
      </c>
      <c r="L469" s="229">
        <v>0.12419283292202993</v>
      </c>
      <c r="M469" s="92"/>
      <c r="N469" s="202">
        <v>61</v>
      </c>
      <c r="O469" s="227">
        <v>0.14075652957281964</v>
      </c>
      <c r="P469" s="112">
        <v>1709</v>
      </c>
      <c r="Q469" s="229">
        <v>0.15888223292415027</v>
      </c>
      <c r="R469" s="93">
        <v>5542</v>
      </c>
      <c r="S469" s="229">
        <v>0.1224582862175915</v>
      </c>
      <c r="T469" s="93">
        <v>13150</v>
      </c>
      <c r="U469" s="229">
        <v>0.12268337704174519</v>
      </c>
    </row>
    <row r="470" spans="2:21" ht="12" customHeight="1">
      <c r="B470" s="457"/>
      <c r="C470" s="140"/>
      <c r="D470" s="141" t="s">
        <v>65</v>
      </c>
      <c r="E470" s="202">
        <v>183</v>
      </c>
      <c r="F470" s="227">
        <v>0.581669152630287</v>
      </c>
      <c r="G470" s="112">
        <v>4558</v>
      </c>
      <c r="H470" s="229">
        <v>0.5655601517116364</v>
      </c>
      <c r="I470" s="93">
        <v>24242</v>
      </c>
      <c r="J470" s="229">
        <v>0.5410772497616279</v>
      </c>
      <c r="K470" s="93">
        <v>58945</v>
      </c>
      <c r="L470" s="229">
        <v>0.5259715183139505</v>
      </c>
      <c r="M470" s="92"/>
      <c r="N470" s="202">
        <v>243</v>
      </c>
      <c r="O470" s="227">
        <v>0.5597446337621755</v>
      </c>
      <c r="P470" s="112">
        <v>5885</v>
      </c>
      <c r="Q470" s="229">
        <v>0.5407591604749724</v>
      </c>
      <c r="R470" s="93">
        <v>24251</v>
      </c>
      <c r="S470" s="229">
        <v>0.5096606820887473</v>
      </c>
      <c r="T470" s="93">
        <v>56586</v>
      </c>
      <c r="U470" s="229">
        <v>0.4907261890807052</v>
      </c>
    </row>
    <row r="471" spans="2:21" ht="12" customHeight="1">
      <c r="B471" s="457"/>
      <c r="C471" s="140"/>
      <c r="D471" s="141" t="s">
        <v>66</v>
      </c>
      <c r="E471" s="202">
        <v>78</v>
      </c>
      <c r="F471" s="227">
        <v>0.25331313672530303</v>
      </c>
      <c r="G471" s="112">
        <v>1984</v>
      </c>
      <c r="H471" s="229">
        <v>0.23948188375224025</v>
      </c>
      <c r="I471" s="93">
        <v>15236</v>
      </c>
      <c r="J471" s="229">
        <v>0.30797935696231893</v>
      </c>
      <c r="K471" s="93">
        <v>41372</v>
      </c>
      <c r="L471" s="229">
        <v>0.32903412696503587</v>
      </c>
      <c r="M471" s="92"/>
      <c r="N471" s="202">
        <v>115</v>
      </c>
      <c r="O471" s="227">
        <v>0.26207570295352933</v>
      </c>
      <c r="P471" s="112">
        <v>3126</v>
      </c>
      <c r="Q471" s="229">
        <v>0.27298614483188066</v>
      </c>
      <c r="R471" s="93">
        <v>18339</v>
      </c>
      <c r="S471" s="229">
        <v>0.34607274130218957</v>
      </c>
      <c r="T471" s="93">
        <v>46623</v>
      </c>
      <c r="U471" s="229">
        <v>0.36321038798243643</v>
      </c>
    </row>
    <row r="472" spans="2:21" ht="12" customHeight="1">
      <c r="B472" s="457" t="s">
        <v>46</v>
      </c>
      <c r="C472" s="142"/>
      <c r="D472" s="143" t="s">
        <v>339</v>
      </c>
      <c r="E472" s="207">
        <v>313</v>
      </c>
      <c r="F472" s="234">
        <v>1</v>
      </c>
      <c r="G472" s="116">
        <v>8051</v>
      </c>
      <c r="H472" s="237">
        <v>1</v>
      </c>
      <c r="I472" s="103">
        <v>45423</v>
      </c>
      <c r="J472" s="237">
        <v>1</v>
      </c>
      <c r="K472" s="103">
        <v>114795</v>
      </c>
      <c r="L472" s="237">
        <v>1</v>
      </c>
      <c r="M472" s="92"/>
      <c r="N472" s="207">
        <v>435</v>
      </c>
      <c r="O472" s="234">
        <v>1</v>
      </c>
      <c r="P472" s="116">
        <v>11001</v>
      </c>
      <c r="Q472" s="237">
        <v>1</v>
      </c>
      <c r="R472" s="103">
        <v>49020</v>
      </c>
      <c r="S472" s="237">
        <v>1</v>
      </c>
      <c r="T472" s="103">
        <v>118608</v>
      </c>
      <c r="U472" s="237">
        <v>1</v>
      </c>
    </row>
    <row r="473" spans="1:21" ht="12" customHeight="1">
      <c r="A473" s="91" t="s">
        <v>316</v>
      </c>
      <c r="B473" s="457" t="s">
        <v>67</v>
      </c>
      <c r="C473" s="140" t="s">
        <v>318</v>
      </c>
      <c r="D473" s="141" t="s">
        <v>68</v>
      </c>
      <c r="E473" s="202">
        <v>13</v>
      </c>
      <c r="F473" s="227">
        <v>0.03921235094519206</v>
      </c>
      <c r="G473" s="112">
        <v>425</v>
      </c>
      <c r="H473" s="229">
        <v>0.054451145870389496</v>
      </c>
      <c r="I473" s="93">
        <v>1967</v>
      </c>
      <c r="J473" s="229">
        <v>0.04692178831338179</v>
      </c>
      <c r="K473" s="93">
        <v>5061</v>
      </c>
      <c r="L473" s="229">
        <v>0.04563456683103717</v>
      </c>
      <c r="M473" s="92"/>
      <c r="N473" s="202">
        <v>20</v>
      </c>
      <c r="O473" s="227">
        <v>0.04526979765097671</v>
      </c>
      <c r="P473" s="112">
        <v>715</v>
      </c>
      <c r="Q473" s="229">
        <v>0.06827964301392811</v>
      </c>
      <c r="R473" s="93">
        <v>2510</v>
      </c>
      <c r="S473" s="229">
        <v>0.05497620401570541</v>
      </c>
      <c r="T473" s="93">
        <v>6178</v>
      </c>
      <c r="U473" s="229">
        <v>0.055856656249772624</v>
      </c>
    </row>
    <row r="474" spans="2:21" ht="12" customHeight="1">
      <c r="B474" s="457"/>
      <c r="C474" s="140"/>
      <c r="D474" s="141" t="s">
        <v>69</v>
      </c>
      <c r="E474" s="202">
        <v>45</v>
      </c>
      <c r="F474" s="227">
        <v>0.13918338388445592</v>
      </c>
      <c r="G474" s="112">
        <v>1204</v>
      </c>
      <c r="H474" s="229">
        <v>0.14382675101986692</v>
      </c>
      <c r="I474" s="93">
        <v>5756</v>
      </c>
      <c r="J474" s="229">
        <v>0.13102448950551687</v>
      </c>
      <c r="K474" s="93">
        <v>14218</v>
      </c>
      <c r="L474" s="229">
        <v>0.12571843166795893</v>
      </c>
      <c r="M474" s="92"/>
      <c r="N474" s="202">
        <v>67</v>
      </c>
      <c r="O474" s="227">
        <v>0.15509577931200716</v>
      </c>
      <c r="P474" s="112">
        <v>1790</v>
      </c>
      <c r="Q474" s="229">
        <v>0.16365531684616583</v>
      </c>
      <c r="R474" s="93">
        <v>6507</v>
      </c>
      <c r="S474" s="229">
        <v>0.13737937469418382</v>
      </c>
      <c r="T474" s="93">
        <v>15727</v>
      </c>
      <c r="U474" s="229">
        <v>0.13370229184575125</v>
      </c>
    </row>
    <row r="475" spans="2:21" ht="12" customHeight="1">
      <c r="B475" s="457"/>
      <c r="C475" s="140"/>
      <c r="D475" s="141" t="s">
        <v>70</v>
      </c>
      <c r="E475" s="202">
        <v>154</v>
      </c>
      <c r="F475" s="227">
        <v>0.49609317846710116</v>
      </c>
      <c r="G475" s="112">
        <v>3694</v>
      </c>
      <c r="H475" s="229">
        <v>0.46583222350015535</v>
      </c>
      <c r="I475" s="93">
        <v>18816</v>
      </c>
      <c r="J475" s="229">
        <v>0.4277226553662965</v>
      </c>
      <c r="K475" s="93">
        <v>46069</v>
      </c>
      <c r="L475" s="229">
        <v>0.4115602459272434</v>
      </c>
      <c r="M475" s="92"/>
      <c r="N475" s="202">
        <v>209</v>
      </c>
      <c r="O475" s="227">
        <v>0.4837990179072897</v>
      </c>
      <c r="P475" s="112">
        <v>4691</v>
      </c>
      <c r="Q475" s="229">
        <v>0.43017881222018306</v>
      </c>
      <c r="R475" s="93">
        <v>19379</v>
      </c>
      <c r="S475" s="229">
        <v>0.40514359389898297</v>
      </c>
      <c r="T475" s="93">
        <v>45545</v>
      </c>
      <c r="U475" s="229">
        <v>0.38999256921108005</v>
      </c>
    </row>
    <row r="476" spans="2:21" ht="12" customHeight="1">
      <c r="B476" s="457"/>
      <c r="C476" s="140"/>
      <c r="D476" s="141" t="s">
        <v>71</v>
      </c>
      <c r="E476" s="202">
        <v>101</v>
      </c>
      <c r="F476" s="227">
        <v>0.3255110867032468</v>
      </c>
      <c r="G476" s="112">
        <v>2725</v>
      </c>
      <c r="H476" s="229">
        <v>0.3358898796096095</v>
      </c>
      <c r="I476" s="93">
        <v>18873</v>
      </c>
      <c r="J476" s="229">
        <v>0.3943310668149347</v>
      </c>
      <c r="K476" s="93">
        <v>49415</v>
      </c>
      <c r="L476" s="229">
        <v>0.4170867555735728</v>
      </c>
      <c r="M476" s="92"/>
      <c r="N476" s="202">
        <v>139</v>
      </c>
      <c r="O476" s="227">
        <v>0.31583540512972363</v>
      </c>
      <c r="P476" s="112">
        <v>3800</v>
      </c>
      <c r="Q476" s="229">
        <v>0.33788622791971273</v>
      </c>
      <c r="R476" s="93">
        <v>20615</v>
      </c>
      <c r="S476" s="229">
        <v>0.40250082739115806</v>
      </c>
      <c r="T476" s="93">
        <v>51140</v>
      </c>
      <c r="U476" s="229">
        <v>0.420448482693363</v>
      </c>
    </row>
    <row r="477" spans="2:21" ht="12" customHeight="1">
      <c r="B477" s="457" t="s">
        <v>46</v>
      </c>
      <c r="C477" s="142"/>
      <c r="D477" s="143" t="s">
        <v>339</v>
      </c>
      <c r="E477" s="203">
        <v>313</v>
      </c>
      <c r="F477" s="228">
        <v>1</v>
      </c>
      <c r="G477" s="113">
        <v>8048</v>
      </c>
      <c r="H477" s="230">
        <v>1</v>
      </c>
      <c r="I477" s="94">
        <v>45412</v>
      </c>
      <c r="J477" s="230">
        <v>1</v>
      </c>
      <c r="K477" s="94">
        <v>114763</v>
      </c>
      <c r="L477" s="230">
        <v>1</v>
      </c>
      <c r="M477" s="92"/>
      <c r="N477" s="203">
        <v>435</v>
      </c>
      <c r="O477" s="228">
        <v>1</v>
      </c>
      <c r="P477" s="113">
        <v>10996</v>
      </c>
      <c r="Q477" s="230">
        <v>1</v>
      </c>
      <c r="R477" s="94">
        <v>49011</v>
      </c>
      <c r="S477" s="230">
        <v>1</v>
      </c>
      <c r="T477" s="94">
        <v>118590</v>
      </c>
      <c r="U477" s="230">
        <v>1</v>
      </c>
    </row>
    <row r="478" spans="3:21" ht="12" customHeight="1">
      <c r="C478" s="468"/>
      <c r="D478" s="468"/>
      <c r="E478" s="468"/>
      <c r="F478" s="468"/>
      <c r="G478" s="112"/>
      <c r="H478" s="92"/>
      <c r="I478" s="93"/>
      <c r="J478" s="92"/>
      <c r="L478" s="92"/>
      <c r="M478" s="92"/>
      <c r="U478" s="260" t="s">
        <v>490</v>
      </c>
    </row>
    <row r="479" spans="6:21" ht="12" customHeight="1">
      <c r="F479" s="92"/>
      <c r="G479" s="112"/>
      <c r="H479" s="92"/>
      <c r="I479" s="93"/>
      <c r="J479" s="92"/>
      <c r="L479" s="92"/>
      <c r="M479" s="92"/>
      <c r="U479" s="92"/>
    </row>
    <row r="480" spans="6:21" ht="12" customHeight="1">
      <c r="F480" s="92"/>
      <c r="G480" s="112"/>
      <c r="H480" s="92"/>
      <c r="I480" s="93"/>
      <c r="J480" s="92"/>
      <c r="L480" s="92"/>
      <c r="M480" s="92"/>
      <c r="U480" s="92"/>
    </row>
  </sheetData>
  <sheetProtection/>
  <mergeCells count="98">
    <mergeCell ref="C478:F478"/>
    <mergeCell ref="B458:B462"/>
    <mergeCell ref="B221:B225"/>
    <mergeCell ref="B226:B230"/>
    <mergeCell ref="B231:B235"/>
    <mergeCell ref="B236:B240"/>
    <mergeCell ref="B241:B245"/>
    <mergeCell ref="B246:B250"/>
    <mergeCell ref="B303:B311"/>
    <mergeCell ref="B312:B320"/>
    <mergeCell ref="E1:U1"/>
    <mergeCell ref="E2:U2"/>
    <mergeCell ref="B277:B284"/>
    <mergeCell ref="T4:U4"/>
    <mergeCell ref="N3:U3"/>
    <mergeCell ref="K4:L4"/>
    <mergeCell ref="E4:F4"/>
    <mergeCell ref="N4:O4"/>
    <mergeCell ref="B141:B146"/>
    <mergeCell ref="B91:B95"/>
    <mergeCell ref="B183:B190"/>
    <mergeCell ref="B147:B152"/>
    <mergeCell ref="B153:B158"/>
    <mergeCell ref="B159:B164"/>
    <mergeCell ref="B165:B170"/>
    <mergeCell ref="B171:B176"/>
    <mergeCell ref="B177:B182"/>
    <mergeCell ref="B131:B135"/>
    <mergeCell ref="B106:B110"/>
    <mergeCell ref="B111:B115"/>
    <mergeCell ref="B116:B120"/>
    <mergeCell ref="B121:B125"/>
    <mergeCell ref="B126:B130"/>
    <mergeCell ref="B473:B477"/>
    <mergeCell ref="B261:B268"/>
    <mergeCell ref="B269:B276"/>
    <mergeCell ref="B448:B452"/>
    <mergeCell ref="B453:B457"/>
    <mergeCell ref="B348:B352"/>
    <mergeCell ref="B353:B357"/>
    <mergeCell ref="B358:B362"/>
    <mergeCell ref="B321:B329"/>
    <mergeCell ref="B468:B472"/>
    <mergeCell ref="B463:B467"/>
    <mergeCell ref="B36:B40"/>
    <mergeCell ref="B41:B45"/>
    <mergeCell ref="B46:B50"/>
    <mergeCell ref="B51:B55"/>
    <mergeCell ref="B56:B60"/>
    <mergeCell ref="B61:B65"/>
    <mergeCell ref="B96:B100"/>
    <mergeCell ref="B101:B105"/>
    <mergeCell ref="B136:B140"/>
    <mergeCell ref="B6:B10"/>
    <mergeCell ref="B11:B15"/>
    <mergeCell ref="B16:B20"/>
    <mergeCell ref="B21:B25"/>
    <mergeCell ref="R4:S4"/>
    <mergeCell ref="P4:Q4"/>
    <mergeCell ref="B76:B80"/>
    <mergeCell ref="B81:B85"/>
    <mergeCell ref="B86:B90"/>
    <mergeCell ref="B66:B70"/>
    <mergeCell ref="B71:B75"/>
    <mergeCell ref="E3:L3"/>
    <mergeCell ref="B26:B30"/>
    <mergeCell ref="B31:B35"/>
    <mergeCell ref="G4:H4"/>
    <mergeCell ref="I4:J4"/>
    <mergeCell ref="B393:B397"/>
    <mergeCell ref="B330:B338"/>
    <mergeCell ref="B339:B347"/>
    <mergeCell ref="B383:B387"/>
    <mergeCell ref="B363:B367"/>
    <mergeCell ref="B368:B372"/>
    <mergeCell ref="B388:B392"/>
    <mergeCell ref="B378:B382"/>
    <mergeCell ref="B373:B377"/>
    <mergeCell ref="B191:B195"/>
    <mergeCell ref="B438:B442"/>
    <mergeCell ref="B443:B447"/>
    <mergeCell ref="B398:B402"/>
    <mergeCell ref="B403:B407"/>
    <mergeCell ref="B408:B412"/>
    <mergeCell ref="B423:B427"/>
    <mergeCell ref="B418:B422"/>
    <mergeCell ref="B413:B417"/>
    <mergeCell ref="B428:B432"/>
    <mergeCell ref="B433:B437"/>
    <mergeCell ref="B196:B200"/>
    <mergeCell ref="B201:B205"/>
    <mergeCell ref="B294:B302"/>
    <mergeCell ref="B285:B293"/>
    <mergeCell ref="B256:B260"/>
    <mergeCell ref="B206:B210"/>
    <mergeCell ref="B211:B215"/>
    <mergeCell ref="B216:B220"/>
    <mergeCell ref="B251:B255"/>
  </mergeCells>
  <printOptions horizontalCentered="1"/>
  <pageMargins left="0.33" right="0.33" top="0.7" bottom="0.35" header="0.25" footer="0.3"/>
  <pageSetup horizontalDpi="600" verticalDpi="600" orientation="landscape" r:id="rId2"/>
  <headerFooter alignWithMargins="0">
    <oddFooter xml:space="preserve">&amp;L&amp;"Times New Roman,Regular"&amp;7&amp;Xa&amp;X Column percentages (%) are weighted by gender, enrollment status, and institutional size. Because the counts are not weighted, you cannot calculate the column % directly from the counts.&amp;R&amp;"Times New Roman,Regular"&amp;7&amp;P </oddFooter>
  </headerFooter>
  <rowBreaks count="13" manualBreakCount="13">
    <brk id="40" max="19" man="1"/>
    <brk id="75" max="19" man="1"/>
    <brk id="110" max="19" man="1"/>
    <brk id="146" max="19" man="1"/>
    <brk id="182" max="19" man="1"/>
    <brk id="220" max="19" man="1"/>
    <brk id="255" max="19" man="1"/>
    <brk id="284" max="19" man="1"/>
    <brk id="320" max="19" man="1"/>
    <brk id="357" max="19" man="1"/>
    <brk id="392" max="19" man="1"/>
    <brk id="427" max="19" man="1"/>
    <brk id="462" max="19" man="1"/>
  </rowBreaks>
  <drawing r:id="rId1"/>
</worksheet>
</file>

<file path=xl/worksheets/sheet11.xml><?xml version="1.0" encoding="utf-8"?>
<worksheet xmlns="http://schemas.openxmlformats.org/spreadsheetml/2006/main" xmlns:r="http://schemas.openxmlformats.org/officeDocument/2006/relationships">
  <sheetPr>
    <tabColor indexed="48"/>
  </sheetPr>
  <dimension ref="A1:Z220"/>
  <sheetViews>
    <sheetView showGridLines="0" tabSelected="1" zoomScaleSheetLayoutView="100" zoomScalePageLayoutView="0" workbookViewId="0" topLeftCell="A1">
      <pane xSplit="1" ySplit="5" topLeftCell="B66" activePane="bottomRight" state="frozen"/>
      <selection pane="topLeft" activeCell="A1" sqref="A1"/>
      <selection pane="topRight" activeCell="B1" sqref="B1"/>
      <selection pane="bottomLeft" activeCell="A6" sqref="A6"/>
      <selection pane="bottomRight" activeCell="X92" sqref="X92"/>
    </sheetView>
  </sheetViews>
  <sheetFormatPr defaultColWidth="9.140625" defaultRowHeight="12.75"/>
  <cols>
    <col min="1" max="1" width="3.140625" style="0" customWidth="1"/>
    <col min="2" max="2" width="18.421875" style="0" customWidth="1"/>
    <col min="3" max="3" width="10.28125" style="122" customWidth="1"/>
    <col min="4" max="4" width="15.421875" style="0" customWidth="1"/>
    <col min="5" max="6" width="5.140625" style="0" customWidth="1"/>
    <col min="7" max="7" width="6.421875" style="118" customWidth="1"/>
    <col min="8" max="8" width="4.421875" style="108" customWidth="1"/>
    <col min="9" max="9" width="6.421875" style="0" customWidth="1"/>
    <col min="10" max="10" width="4.421875" style="0" customWidth="1"/>
    <col min="11" max="11" width="6.421875" style="0" customWidth="1"/>
    <col min="12" max="12" width="4.421875" style="0" customWidth="1"/>
    <col min="13" max="13" width="1.28515625" style="172" customWidth="1"/>
    <col min="14" max="15" width="5.140625" style="0" customWidth="1"/>
    <col min="16" max="16" width="6.421875" style="118" customWidth="1"/>
    <col min="17" max="17" width="4.421875" style="108" customWidth="1"/>
    <col min="18" max="18" width="6.421875" style="0" customWidth="1"/>
    <col min="19" max="19" width="4.421875" style="0" customWidth="1"/>
    <col min="20" max="20" width="6.421875" style="0" customWidth="1"/>
    <col min="21" max="21" width="4.421875" style="0" customWidth="1"/>
  </cols>
  <sheetData>
    <row r="1" spans="1:21" s="83" customFormat="1" ht="20.25" customHeight="1">
      <c r="A1" s="80"/>
      <c r="B1" s="81"/>
      <c r="C1" s="30"/>
      <c r="D1" s="82"/>
      <c r="E1" s="414" t="s">
        <v>504</v>
      </c>
      <c r="F1" s="414"/>
      <c r="G1" s="414"/>
      <c r="H1" s="414"/>
      <c r="I1" s="414"/>
      <c r="J1" s="414"/>
      <c r="K1" s="414"/>
      <c r="L1" s="414"/>
      <c r="M1" s="414"/>
      <c r="N1" s="414"/>
      <c r="O1" s="414"/>
      <c r="P1" s="414"/>
      <c r="Q1" s="414"/>
      <c r="R1" s="414"/>
      <c r="S1" s="414"/>
      <c r="T1" s="414"/>
      <c r="U1" s="414"/>
    </row>
    <row r="2" spans="1:21" s="85" customFormat="1" ht="21" customHeight="1">
      <c r="A2" s="80"/>
      <c r="B2" s="84"/>
      <c r="C2" s="121"/>
      <c r="D2" s="84"/>
      <c r="E2" s="464" t="s">
        <v>11</v>
      </c>
      <c r="F2" s="443"/>
      <c r="G2" s="443"/>
      <c r="H2" s="443"/>
      <c r="I2" s="443"/>
      <c r="J2" s="443"/>
      <c r="K2" s="443"/>
      <c r="L2" s="443"/>
      <c r="M2" s="443"/>
      <c r="N2" s="443"/>
      <c r="O2" s="443"/>
      <c r="P2" s="443"/>
      <c r="Q2" s="443"/>
      <c r="R2" s="443"/>
      <c r="S2" s="443"/>
      <c r="T2" s="443"/>
      <c r="U2" s="443"/>
    </row>
    <row r="3" spans="1:21" s="83" customFormat="1" ht="12.75">
      <c r="A3" s="80"/>
      <c r="B3" s="84"/>
      <c r="C3" s="121"/>
      <c r="D3" s="86"/>
      <c r="E3" s="461" t="s">
        <v>329</v>
      </c>
      <c r="F3" s="461"/>
      <c r="G3" s="461"/>
      <c r="H3" s="461"/>
      <c r="I3" s="461"/>
      <c r="J3" s="461"/>
      <c r="K3" s="461"/>
      <c r="L3" s="461"/>
      <c r="M3" s="148"/>
      <c r="N3" s="461" t="s">
        <v>330</v>
      </c>
      <c r="O3" s="461"/>
      <c r="P3" s="461"/>
      <c r="Q3" s="461"/>
      <c r="R3" s="461"/>
      <c r="S3" s="461"/>
      <c r="T3" s="461"/>
      <c r="U3" s="461"/>
    </row>
    <row r="4" spans="1:21" s="88" customFormat="1" ht="23.25" customHeight="1">
      <c r="A4" s="80"/>
      <c r="B4" s="87"/>
      <c r="C4" s="121"/>
      <c r="D4" s="87"/>
      <c r="E4" s="466" t="s">
        <v>10</v>
      </c>
      <c r="F4" s="467"/>
      <c r="G4" s="462" t="s">
        <v>523</v>
      </c>
      <c r="H4" s="463"/>
      <c r="I4" s="462" t="s">
        <v>150</v>
      </c>
      <c r="J4" s="463"/>
      <c r="K4" s="465" t="s">
        <v>599</v>
      </c>
      <c r="L4" s="465"/>
      <c r="M4" s="7"/>
      <c r="N4" s="466" t="s">
        <v>10</v>
      </c>
      <c r="O4" s="467"/>
      <c r="P4" s="462" t="s">
        <v>523</v>
      </c>
      <c r="Q4" s="463"/>
      <c r="R4" s="462" t="s">
        <v>150</v>
      </c>
      <c r="S4" s="463"/>
      <c r="T4" s="465" t="s">
        <v>599</v>
      </c>
      <c r="U4" s="465"/>
    </row>
    <row r="5" spans="1:21" s="90" customFormat="1" ht="9" customHeight="1">
      <c r="A5" s="96"/>
      <c r="B5" s="150"/>
      <c r="C5" s="160" t="s">
        <v>160</v>
      </c>
      <c r="D5" s="161" t="s">
        <v>331</v>
      </c>
      <c r="E5" s="224" t="s">
        <v>332</v>
      </c>
      <c r="F5" s="201" t="s">
        <v>151</v>
      </c>
      <c r="G5" s="225" t="s">
        <v>332</v>
      </c>
      <c r="H5" s="89" t="s">
        <v>151</v>
      </c>
      <c r="I5" s="226" t="s">
        <v>332</v>
      </c>
      <c r="J5" s="89" t="s">
        <v>151</v>
      </c>
      <c r="K5" s="226" t="s">
        <v>332</v>
      </c>
      <c r="L5" s="89" t="s">
        <v>151</v>
      </c>
      <c r="M5" s="149"/>
      <c r="N5" s="224" t="s">
        <v>332</v>
      </c>
      <c r="O5" s="201" t="s">
        <v>151</v>
      </c>
      <c r="P5" s="225" t="s">
        <v>332</v>
      </c>
      <c r="Q5" s="89" t="s">
        <v>151</v>
      </c>
      <c r="R5" s="226" t="s">
        <v>332</v>
      </c>
      <c r="S5" s="89" t="s">
        <v>151</v>
      </c>
      <c r="T5" s="226" t="s">
        <v>332</v>
      </c>
      <c r="U5" s="89" t="s">
        <v>151</v>
      </c>
    </row>
    <row r="6" spans="1:21" s="83" customFormat="1" ht="12" customHeight="1">
      <c r="A6" s="95" t="s">
        <v>72</v>
      </c>
      <c r="B6" s="460" t="s">
        <v>73</v>
      </c>
      <c r="C6" s="140" t="s">
        <v>74</v>
      </c>
      <c r="D6" s="141" t="s">
        <v>75</v>
      </c>
      <c r="E6" s="202">
        <v>235</v>
      </c>
      <c r="F6" s="227">
        <v>0.7267246246293395</v>
      </c>
      <c r="G6" s="112">
        <v>6103</v>
      </c>
      <c r="H6" s="229">
        <v>0.6616509105344184</v>
      </c>
      <c r="I6" s="93">
        <v>38807</v>
      </c>
      <c r="J6" s="229">
        <v>0.7813674651094583</v>
      </c>
      <c r="K6" s="93">
        <v>100329</v>
      </c>
      <c r="L6" s="229">
        <v>0.8136250686637082</v>
      </c>
      <c r="M6" s="92"/>
      <c r="N6" s="202">
        <v>0</v>
      </c>
      <c r="O6" s="227">
        <v>0</v>
      </c>
      <c r="P6" s="112">
        <v>24</v>
      </c>
      <c r="Q6" s="229">
        <v>0.002140987914322796</v>
      </c>
      <c r="R6" s="93">
        <v>134</v>
      </c>
      <c r="S6" s="229">
        <v>0.0025880802732062558</v>
      </c>
      <c r="T6" s="93">
        <v>384</v>
      </c>
      <c r="U6" s="229">
        <v>0.0034327156271390592</v>
      </c>
    </row>
    <row r="7" spans="1:21" s="83" customFormat="1" ht="12" customHeight="1">
      <c r="A7" s="96"/>
      <c r="B7" s="457"/>
      <c r="C7" s="140"/>
      <c r="D7" s="141" t="s">
        <v>76</v>
      </c>
      <c r="E7" s="202">
        <v>56</v>
      </c>
      <c r="F7" s="227">
        <v>0.1938986320799228</v>
      </c>
      <c r="G7" s="112">
        <v>962</v>
      </c>
      <c r="H7" s="229">
        <v>0.16044911002900006</v>
      </c>
      <c r="I7" s="93">
        <v>3565</v>
      </c>
      <c r="J7" s="229">
        <v>0.10616294296118708</v>
      </c>
      <c r="K7" s="93">
        <v>8044</v>
      </c>
      <c r="L7" s="229">
        <v>0.09408913681860835</v>
      </c>
      <c r="M7" s="92"/>
      <c r="N7" s="202">
        <v>191</v>
      </c>
      <c r="O7" s="227">
        <v>0.41347804218848355</v>
      </c>
      <c r="P7" s="112">
        <v>5122</v>
      </c>
      <c r="Q7" s="229">
        <v>0.4336922687902925</v>
      </c>
      <c r="R7" s="93">
        <v>31248</v>
      </c>
      <c r="S7" s="229">
        <v>0.5594990601649587</v>
      </c>
      <c r="T7" s="93">
        <v>81449</v>
      </c>
      <c r="U7" s="229">
        <v>0.6259362268745131</v>
      </c>
    </row>
    <row r="8" spans="1:21" s="83" customFormat="1" ht="12" customHeight="1">
      <c r="A8" s="96"/>
      <c r="B8" s="457"/>
      <c r="C8" s="140"/>
      <c r="D8" s="141" t="s">
        <v>77</v>
      </c>
      <c r="E8" s="202">
        <v>15</v>
      </c>
      <c r="F8" s="227">
        <v>0.05608772401465711</v>
      </c>
      <c r="G8" s="112">
        <v>453</v>
      </c>
      <c r="H8" s="229">
        <v>0.07995595200982952</v>
      </c>
      <c r="I8" s="93">
        <v>1255</v>
      </c>
      <c r="J8" s="229">
        <v>0.04222182784143176</v>
      </c>
      <c r="K8" s="93">
        <v>2721</v>
      </c>
      <c r="L8" s="229">
        <v>0.036185258732578725</v>
      </c>
      <c r="M8" s="92"/>
      <c r="N8" s="202">
        <v>119</v>
      </c>
      <c r="O8" s="227">
        <v>0.27878792551622833</v>
      </c>
      <c r="P8" s="112">
        <v>2847</v>
      </c>
      <c r="Q8" s="229">
        <v>0.2724026120337792</v>
      </c>
      <c r="R8" s="93">
        <v>8041</v>
      </c>
      <c r="S8" s="229">
        <v>0.20308865219307326</v>
      </c>
      <c r="T8" s="93">
        <v>17633</v>
      </c>
      <c r="U8" s="229">
        <v>0.1839400856084832</v>
      </c>
    </row>
    <row r="9" spans="1:21" s="83" customFormat="1" ht="12" customHeight="1">
      <c r="A9" s="96"/>
      <c r="B9" s="457"/>
      <c r="C9" s="140"/>
      <c r="D9" s="141" t="s">
        <v>78</v>
      </c>
      <c r="E9" s="202">
        <v>6</v>
      </c>
      <c r="F9" s="227">
        <v>0.019598401167513945</v>
      </c>
      <c r="G9" s="112">
        <v>336</v>
      </c>
      <c r="H9" s="229">
        <v>0.05828245303070783</v>
      </c>
      <c r="I9" s="93">
        <v>1033</v>
      </c>
      <c r="J9" s="229">
        <v>0.03863099793271353</v>
      </c>
      <c r="K9" s="93">
        <v>2138</v>
      </c>
      <c r="L9" s="229">
        <v>0.03191298431081462</v>
      </c>
      <c r="M9" s="92"/>
      <c r="N9" s="202">
        <v>65</v>
      </c>
      <c r="O9" s="227">
        <v>0.15657542701191499</v>
      </c>
      <c r="P9" s="112">
        <v>1654</v>
      </c>
      <c r="Q9" s="229">
        <v>0.1586917108386436</v>
      </c>
      <c r="R9" s="93">
        <v>4874</v>
      </c>
      <c r="S9" s="229">
        <v>0.12072389935174746</v>
      </c>
      <c r="T9" s="93">
        <v>9869</v>
      </c>
      <c r="U9" s="229">
        <v>0.09773764766742771</v>
      </c>
    </row>
    <row r="10" spans="1:21" s="83" customFormat="1" ht="12" customHeight="1">
      <c r="A10" s="96"/>
      <c r="B10" s="457"/>
      <c r="C10" s="140"/>
      <c r="D10" s="141" t="s">
        <v>79</v>
      </c>
      <c r="E10" s="202">
        <v>1</v>
      </c>
      <c r="F10" s="227">
        <v>0.003690618108564422</v>
      </c>
      <c r="G10" s="112">
        <v>192</v>
      </c>
      <c r="H10" s="229">
        <v>0.037215409159332066</v>
      </c>
      <c r="I10" s="93">
        <v>747</v>
      </c>
      <c r="J10" s="229">
        <v>0.029623250115249168</v>
      </c>
      <c r="K10" s="93">
        <v>1557</v>
      </c>
      <c r="L10" s="229">
        <v>0.02246596918551052</v>
      </c>
      <c r="M10" s="92"/>
      <c r="N10" s="202">
        <v>56</v>
      </c>
      <c r="O10" s="227">
        <v>0.14072067247974787</v>
      </c>
      <c r="P10" s="112">
        <v>1213</v>
      </c>
      <c r="Q10" s="229">
        <v>0.12092056219881216</v>
      </c>
      <c r="R10" s="93">
        <v>4317</v>
      </c>
      <c r="S10" s="229">
        <v>0.10511115687127587</v>
      </c>
      <c r="T10" s="93">
        <v>8477</v>
      </c>
      <c r="U10" s="229">
        <v>0.08202310280764408</v>
      </c>
    </row>
    <row r="11" spans="1:21" s="83" customFormat="1" ht="12" customHeight="1">
      <c r="A11" s="96"/>
      <c r="B11" s="457"/>
      <c r="C11" s="140"/>
      <c r="D11" s="141" t="s">
        <v>80</v>
      </c>
      <c r="E11" s="202">
        <v>0</v>
      </c>
      <c r="F11" s="227">
        <v>0</v>
      </c>
      <c r="G11" s="112">
        <v>14</v>
      </c>
      <c r="H11" s="229">
        <v>0.002446165236699033</v>
      </c>
      <c r="I11" s="93">
        <v>61</v>
      </c>
      <c r="J11" s="229">
        <v>0.0019935160400362216</v>
      </c>
      <c r="K11" s="93">
        <v>123</v>
      </c>
      <c r="L11" s="229">
        <v>0.0017215822887036878</v>
      </c>
      <c r="M11" s="92"/>
      <c r="N11" s="202">
        <v>4</v>
      </c>
      <c r="O11" s="227">
        <v>0.010437932803622494</v>
      </c>
      <c r="P11" s="112">
        <v>109</v>
      </c>
      <c r="Q11" s="229">
        <v>0.012151858224143544</v>
      </c>
      <c r="R11" s="93">
        <v>340</v>
      </c>
      <c r="S11" s="229">
        <v>0.008989151145764087</v>
      </c>
      <c r="T11" s="93">
        <v>650</v>
      </c>
      <c r="U11" s="229">
        <v>0.0069302214147907775</v>
      </c>
    </row>
    <row r="12" spans="1:21" s="83" customFormat="1" ht="12" customHeight="1">
      <c r="A12" s="96"/>
      <c r="B12" s="457"/>
      <c r="C12" s="142"/>
      <c r="D12" s="143" t="s">
        <v>339</v>
      </c>
      <c r="E12" s="207">
        <v>313</v>
      </c>
      <c r="F12" s="234">
        <v>1</v>
      </c>
      <c r="G12" s="116">
        <v>8060</v>
      </c>
      <c r="H12" s="237">
        <v>1</v>
      </c>
      <c r="I12" s="103">
        <v>45468</v>
      </c>
      <c r="J12" s="237">
        <v>1</v>
      </c>
      <c r="K12" s="103">
        <v>114912</v>
      </c>
      <c r="L12" s="237">
        <v>1</v>
      </c>
      <c r="M12" s="92"/>
      <c r="N12" s="207">
        <v>435</v>
      </c>
      <c r="O12" s="234">
        <v>1</v>
      </c>
      <c r="P12" s="116">
        <v>10969</v>
      </c>
      <c r="Q12" s="237">
        <v>1</v>
      </c>
      <c r="R12" s="103">
        <v>48954</v>
      </c>
      <c r="S12" s="237">
        <v>1</v>
      </c>
      <c r="T12" s="103">
        <v>118462</v>
      </c>
      <c r="U12" s="237">
        <v>1</v>
      </c>
    </row>
    <row r="13" spans="1:21" s="83" customFormat="1" ht="12" customHeight="1">
      <c r="A13" s="95" t="s">
        <v>81</v>
      </c>
      <c r="B13" s="457" t="s">
        <v>82</v>
      </c>
      <c r="C13" s="140" t="s">
        <v>83</v>
      </c>
      <c r="D13" s="141" t="s">
        <v>84</v>
      </c>
      <c r="E13" s="202">
        <v>104</v>
      </c>
      <c r="F13" s="227">
        <v>0.39732980607928703</v>
      </c>
      <c r="G13" s="112">
        <v>2656</v>
      </c>
      <c r="H13" s="229">
        <v>0.43068839135368037</v>
      </c>
      <c r="I13" s="93">
        <v>14498</v>
      </c>
      <c r="J13" s="229">
        <v>0.4163383575996862</v>
      </c>
      <c r="K13" s="93">
        <v>40417</v>
      </c>
      <c r="L13" s="229">
        <v>0.44292941320157914</v>
      </c>
      <c r="M13" s="92"/>
      <c r="N13" s="202">
        <v>154</v>
      </c>
      <c r="O13" s="227">
        <v>0.35520622498961985</v>
      </c>
      <c r="P13" s="112">
        <v>3738</v>
      </c>
      <c r="Q13" s="229">
        <v>0.4079575534696957</v>
      </c>
      <c r="R13" s="93">
        <v>15620</v>
      </c>
      <c r="S13" s="229">
        <v>0.3869198322933018</v>
      </c>
      <c r="T13" s="93">
        <v>41726</v>
      </c>
      <c r="U13" s="229">
        <v>0.4241127099666007</v>
      </c>
    </row>
    <row r="14" spans="1:21" s="83" customFormat="1" ht="12" customHeight="1">
      <c r="A14" s="96"/>
      <c r="B14" s="457"/>
      <c r="C14" s="140"/>
      <c r="D14" s="141" t="s">
        <v>85</v>
      </c>
      <c r="E14" s="202">
        <v>209</v>
      </c>
      <c r="F14" s="227">
        <v>0.6026701939207106</v>
      </c>
      <c r="G14" s="112">
        <v>5412</v>
      </c>
      <c r="H14" s="229">
        <v>0.5693116086463329</v>
      </c>
      <c r="I14" s="93">
        <v>31017</v>
      </c>
      <c r="J14" s="229">
        <v>0.5836616424004869</v>
      </c>
      <c r="K14" s="93">
        <v>74584</v>
      </c>
      <c r="L14" s="229">
        <v>0.5570705867982362</v>
      </c>
      <c r="M14" s="92"/>
      <c r="N14" s="202">
        <v>281</v>
      </c>
      <c r="O14" s="227">
        <v>0.6447937750103799</v>
      </c>
      <c r="P14" s="112">
        <v>7259</v>
      </c>
      <c r="Q14" s="229">
        <v>0.5920424465303123</v>
      </c>
      <c r="R14" s="93">
        <v>33424</v>
      </c>
      <c r="S14" s="229">
        <v>0.613080167706711</v>
      </c>
      <c r="T14" s="93">
        <v>76940</v>
      </c>
      <c r="U14" s="229">
        <v>0.5758872900333301</v>
      </c>
    </row>
    <row r="15" spans="1:21" s="83" customFormat="1" ht="12" customHeight="1">
      <c r="A15" s="96"/>
      <c r="B15" s="457"/>
      <c r="C15" s="142"/>
      <c r="D15" s="143" t="s">
        <v>339</v>
      </c>
      <c r="E15" s="207">
        <v>313</v>
      </c>
      <c r="F15" s="234">
        <v>1</v>
      </c>
      <c r="G15" s="116">
        <v>8068</v>
      </c>
      <c r="H15" s="237">
        <v>1</v>
      </c>
      <c r="I15" s="103">
        <v>45515</v>
      </c>
      <c r="J15" s="237">
        <v>1</v>
      </c>
      <c r="K15" s="103">
        <v>115001</v>
      </c>
      <c r="L15" s="237">
        <v>1</v>
      </c>
      <c r="M15" s="92"/>
      <c r="N15" s="207">
        <v>435</v>
      </c>
      <c r="O15" s="234">
        <v>1</v>
      </c>
      <c r="P15" s="116">
        <v>10997</v>
      </c>
      <c r="Q15" s="237">
        <v>1</v>
      </c>
      <c r="R15" s="103">
        <v>49044</v>
      </c>
      <c r="S15" s="237">
        <v>1</v>
      </c>
      <c r="T15" s="103">
        <v>118666</v>
      </c>
      <c r="U15" s="237">
        <v>1</v>
      </c>
    </row>
    <row r="16" spans="1:21" s="83" customFormat="1" ht="12" customHeight="1">
      <c r="A16" s="95" t="s">
        <v>86</v>
      </c>
      <c r="B16" s="457" t="s">
        <v>87</v>
      </c>
      <c r="C16" s="140" t="s">
        <v>88</v>
      </c>
      <c r="D16" s="141" t="s">
        <v>89</v>
      </c>
      <c r="E16" s="202">
        <v>305</v>
      </c>
      <c r="F16" s="227">
        <v>0.9714737423623284</v>
      </c>
      <c r="G16" s="112">
        <v>7662</v>
      </c>
      <c r="H16" s="229">
        <v>0.948390370752694</v>
      </c>
      <c r="I16" s="93">
        <v>43405</v>
      </c>
      <c r="J16" s="229">
        <v>0.9443974127365345</v>
      </c>
      <c r="K16" s="93">
        <v>109114</v>
      </c>
      <c r="L16" s="229">
        <v>0.9443940934955216</v>
      </c>
      <c r="M16" s="92"/>
      <c r="N16" s="202">
        <v>429</v>
      </c>
      <c r="O16" s="227">
        <v>0.9855266032819422</v>
      </c>
      <c r="P16" s="112">
        <v>10449</v>
      </c>
      <c r="Q16" s="229">
        <v>0.9459797240137708</v>
      </c>
      <c r="R16" s="93">
        <v>46944</v>
      </c>
      <c r="S16" s="229">
        <v>0.9485822126102503</v>
      </c>
      <c r="T16" s="93">
        <v>113175</v>
      </c>
      <c r="U16" s="229">
        <v>0.949629399326998</v>
      </c>
    </row>
    <row r="17" spans="1:21" s="83" customFormat="1" ht="12" customHeight="1">
      <c r="A17" s="96"/>
      <c r="B17" s="457"/>
      <c r="C17" s="140"/>
      <c r="D17" s="141" t="s">
        <v>90</v>
      </c>
      <c r="E17" s="202">
        <v>8</v>
      </c>
      <c r="F17" s="227">
        <v>0.028526257637671536</v>
      </c>
      <c r="G17" s="112">
        <v>391</v>
      </c>
      <c r="H17" s="229">
        <v>0.051609629247300746</v>
      </c>
      <c r="I17" s="93">
        <v>2019</v>
      </c>
      <c r="J17" s="229">
        <v>0.05560258726345648</v>
      </c>
      <c r="K17" s="93">
        <v>5693</v>
      </c>
      <c r="L17" s="229">
        <v>0.05560590650446663</v>
      </c>
      <c r="M17" s="92"/>
      <c r="N17" s="202">
        <v>6</v>
      </c>
      <c r="O17" s="227">
        <v>0.014473396718057785</v>
      </c>
      <c r="P17" s="112">
        <v>542</v>
      </c>
      <c r="Q17" s="229">
        <v>0.05402027598623224</v>
      </c>
      <c r="R17" s="93">
        <v>2066</v>
      </c>
      <c r="S17" s="229">
        <v>0.051417787389807776</v>
      </c>
      <c r="T17" s="93">
        <v>5416</v>
      </c>
      <c r="U17" s="229">
        <v>0.050370600673000525</v>
      </c>
    </row>
    <row r="18" spans="1:21" s="83" customFormat="1" ht="12" customHeight="1">
      <c r="A18" s="96"/>
      <c r="B18" s="457"/>
      <c r="C18" s="140"/>
      <c r="D18" s="162" t="s">
        <v>339</v>
      </c>
      <c r="E18" s="202">
        <v>313</v>
      </c>
      <c r="F18" s="227">
        <v>1</v>
      </c>
      <c r="G18" s="112">
        <v>8053</v>
      </c>
      <c r="H18" s="229">
        <v>1</v>
      </c>
      <c r="I18" s="93">
        <v>45424</v>
      </c>
      <c r="J18" s="229">
        <v>1</v>
      </c>
      <c r="K18" s="93">
        <v>114807</v>
      </c>
      <c r="L18" s="229">
        <v>1</v>
      </c>
      <c r="M18" s="92"/>
      <c r="N18" s="202">
        <v>435</v>
      </c>
      <c r="O18" s="227">
        <v>1</v>
      </c>
      <c r="P18" s="112">
        <v>10991</v>
      </c>
      <c r="Q18" s="229">
        <v>1</v>
      </c>
      <c r="R18" s="93">
        <v>49010</v>
      </c>
      <c r="S18" s="229">
        <v>1</v>
      </c>
      <c r="T18" s="93">
        <v>118591</v>
      </c>
      <c r="U18" s="229">
        <v>1</v>
      </c>
    </row>
    <row r="19" spans="1:21" s="83" customFormat="1" ht="24" customHeight="1">
      <c r="A19" s="109" t="s">
        <v>557</v>
      </c>
      <c r="B19" s="173" t="s">
        <v>558</v>
      </c>
      <c r="C19" s="163" t="s">
        <v>527</v>
      </c>
      <c r="D19" s="164" t="s">
        <v>529</v>
      </c>
      <c r="E19" s="204">
        <v>1</v>
      </c>
      <c r="F19" s="231">
        <v>0.003690618108564422</v>
      </c>
      <c r="G19" s="117">
        <v>61</v>
      </c>
      <c r="H19" s="240">
        <v>0.009030758848974396</v>
      </c>
      <c r="I19" s="157">
        <v>351</v>
      </c>
      <c r="J19" s="240">
        <v>0.00887458589646872</v>
      </c>
      <c r="K19" s="157">
        <v>827</v>
      </c>
      <c r="L19" s="240">
        <v>0.008178427280941394</v>
      </c>
      <c r="M19" s="92"/>
      <c r="N19" s="204">
        <v>2</v>
      </c>
      <c r="O19" s="231">
        <v>0.004358698332633209</v>
      </c>
      <c r="P19" s="117">
        <v>84</v>
      </c>
      <c r="Q19" s="240">
        <v>0.008672610801905196</v>
      </c>
      <c r="R19" s="157">
        <v>364</v>
      </c>
      <c r="S19" s="240">
        <v>0.007832844608872491</v>
      </c>
      <c r="T19" s="157">
        <v>782</v>
      </c>
      <c r="U19" s="240">
        <v>0.0069845657978176556</v>
      </c>
    </row>
    <row r="20" spans="1:21" s="83" customFormat="1" ht="22.5" customHeight="1">
      <c r="A20" s="110"/>
      <c r="B20" s="110"/>
      <c r="C20" s="140"/>
      <c r="D20" s="141" t="s">
        <v>607</v>
      </c>
      <c r="E20" s="202">
        <v>8</v>
      </c>
      <c r="F20" s="227">
        <v>0.029500222578354357</v>
      </c>
      <c r="G20" s="112">
        <v>371</v>
      </c>
      <c r="H20" s="229">
        <v>0.053474642374766755</v>
      </c>
      <c r="I20" s="93">
        <v>1850</v>
      </c>
      <c r="J20" s="229">
        <v>0.048178746415285224</v>
      </c>
      <c r="K20" s="93">
        <v>5763</v>
      </c>
      <c r="L20" s="229">
        <v>0.055306716902853895</v>
      </c>
      <c r="M20" s="92"/>
      <c r="N20" s="202">
        <v>25</v>
      </c>
      <c r="O20" s="227">
        <v>0.059299671223868526</v>
      </c>
      <c r="P20" s="112">
        <v>447</v>
      </c>
      <c r="Q20" s="229">
        <v>0.05017910545105165</v>
      </c>
      <c r="R20" s="93">
        <v>1873</v>
      </c>
      <c r="S20" s="229">
        <v>0.04642396301829284</v>
      </c>
      <c r="T20" s="93">
        <v>5154</v>
      </c>
      <c r="U20" s="229">
        <v>0.05166695816076585</v>
      </c>
    </row>
    <row r="21" spans="1:21" s="83" customFormat="1" ht="12" customHeight="1">
      <c r="A21" s="110"/>
      <c r="B21" s="110"/>
      <c r="C21" s="140"/>
      <c r="D21" s="141" t="s">
        <v>530</v>
      </c>
      <c r="E21" s="202">
        <v>5</v>
      </c>
      <c r="F21" s="227">
        <v>0.014557230780090809</v>
      </c>
      <c r="G21" s="112">
        <v>909</v>
      </c>
      <c r="H21" s="229">
        <v>0.1005925507218034</v>
      </c>
      <c r="I21" s="93">
        <v>2789</v>
      </c>
      <c r="J21" s="229">
        <v>0.08083428679662022</v>
      </c>
      <c r="K21" s="93">
        <v>6695</v>
      </c>
      <c r="L21" s="229">
        <v>0.07545017134471083</v>
      </c>
      <c r="M21" s="92"/>
      <c r="N21" s="202">
        <v>10</v>
      </c>
      <c r="O21" s="227">
        <v>0.02234085859947727</v>
      </c>
      <c r="P21" s="112">
        <v>984</v>
      </c>
      <c r="Q21" s="229">
        <v>0.08380872710300662</v>
      </c>
      <c r="R21" s="93">
        <v>2968</v>
      </c>
      <c r="S21" s="229">
        <v>0.07186157572386381</v>
      </c>
      <c r="T21" s="93">
        <v>6924</v>
      </c>
      <c r="U21" s="229">
        <v>0.0648302490870665</v>
      </c>
    </row>
    <row r="22" spans="1:21" s="83" customFormat="1" ht="12.75" customHeight="1">
      <c r="A22" s="95"/>
      <c r="B22" s="459"/>
      <c r="C22" s="140"/>
      <c r="D22" s="141" t="s">
        <v>528</v>
      </c>
      <c r="E22" s="202">
        <v>240</v>
      </c>
      <c r="F22" s="227">
        <v>0.7645672985051711</v>
      </c>
      <c r="G22" s="112">
        <v>5327</v>
      </c>
      <c r="H22" s="229">
        <v>0.6543412857004488</v>
      </c>
      <c r="I22" s="93">
        <v>33857</v>
      </c>
      <c r="J22" s="229">
        <v>0.6737859072756212</v>
      </c>
      <c r="K22" s="93">
        <v>84833</v>
      </c>
      <c r="L22" s="229">
        <v>0.6886666248607629</v>
      </c>
      <c r="M22" s="92"/>
      <c r="N22" s="202">
        <v>313</v>
      </c>
      <c r="O22" s="227">
        <v>0.7250664300931766</v>
      </c>
      <c r="P22" s="112">
        <v>7582</v>
      </c>
      <c r="Q22" s="229">
        <v>0.6863502416294746</v>
      </c>
      <c r="R22" s="93">
        <v>36277</v>
      </c>
      <c r="S22" s="229">
        <v>0.6833209666791656</v>
      </c>
      <c r="T22" s="93">
        <v>87867</v>
      </c>
      <c r="U22" s="229">
        <v>0.7005400757282656</v>
      </c>
    </row>
    <row r="23" spans="1:21" s="83" customFormat="1" ht="22.5" customHeight="1">
      <c r="A23" s="96"/>
      <c r="B23" s="459"/>
      <c r="C23" s="140"/>
      <c r="D23" s="141" t="s">
        <v>531</v>
      </c>
      <c r="E23" s="202">
        <v>8</v>
      </c>
      <c r="F23" s="227">
        <v>0.026005672443959967</v>
      </c>
      <c r="G23" s="112">
        <v>229</v>
      </c>
      <c r="H23" s="229">
        <v>0.03719881977556549</v>
      </c>
      <c r="I23" s="93">
        <v>1211</v>
      </c>
      <c r="J23" s="229">
        <v>0.051767975238058116</v>
      </c>
      <c r="K23" s="93">
        <v>2433</v>
      </c>
      <c r="L23" s="229">
        <v>0.034883405573401784</v>
      </c>
      <c r="M23" s="92"/>
      <c r="N23" s="202">
        <v>17</v>
      </c>
      <c r="O23" s="227">
        <v>0.03716594357341504</v>
      </c>
      <c r="P23" s="112">
        <v>271</v>
      </c>
      <c r="Q23" s="229">
        <v>0.026302065413443036</v>
      </c>
      <c r="R23" s="93">
        <v>1418</v>
      </c>
      <c r="S23" s="229">
        <v>0.047785218762289576</v>
      </c>
      <c r="T23" s="93">
        <v>2548</v>
      </c>
      <c r="U23" s="229">
        <v>0.03347895435355554</v>
      </c>
    </row>
    <row r="24" spans="1:21" s="83" customFormat="1" ht="12" customHeight="1">
      <c r="A24" s="96"/>
      <c r="B24" s="459"/>
      <c r="C24" s="140"/>
      <c r="D24" s="141" t="s">
        <v>532</v>
      </c>
      <c r="E24" s="202">
        <v>1</v>
      </c>
      <c r="F24" s="227">
        <v>0.002716653167881597</v>
      </c>
      <c r="G24" s="112">
        <v>72</v>
      </c>
      <c r="H24" s="229">
        <v>0.009049151884940996</v>
      </c>
      <c r="I24" s="93">
        <v>319</v>
      </c>
      <c r="J24" s="229">
        <v>0.007453363817970004</v>
      </c>
      <c r="K24" s="93">
        <v>863</v>
      </c>
      <c r="L24" s="229">
        <v>0.011778745518216477</v>
      </c>
      <c r="M24" s="92"/>
      <c r="N24" s="202">
        <v>1</v>
      </c>
      <c r="O24" s="227">
        <v>0.0022556859284354612</v>
      </c>
      <c r="P24" s="112">
        <v>91</v>
      </c>
      <c r="Q24" s="229">
        <v>0.007900038439400512</v>
      </c>
      <c r="R24" s="93">
        <v>301</v>
      </c>
      <c r="S24" s="229">
        <v>0.006897321458510883</v>
      </c>
      <c r="T24" s="93">
        <v>750</v>
      </c>
      <c r="U24" s="229">
        <v>0.011903152300029704</v>
      </c>
    </row>
    <row r="25" spans="1:21" s="83" customFormat="1" ht="12" customHeight="1">
      <c r="A25" s="96"/>
      <c r="B25" s="459"/>
      <c r="C25" s="140"/>
      <c r="D25" s="141" t="s">
        <v>533</v>
      </c>
      <c r="E25" s="202">
        <v>9</v>
      </c>
      <c r="F25" s="227">
        <v>0.02737177333298284</v>
      </c>
      <c r="G25" s="112">
        <v>167</v>
      </c>
      <c r="H25" s="229">
        <v>0.02154384722473918</v>
      </c>
      <c r="I25" s="93">
        <v>965</v>
      </c>
      <c r="J25" s="229">
        <v>0.03282315576322276</v>
      </c>
      <c r="K25" s="93">
        <v>2386</v>
      </c>
      <c r="L25" s="229">
        <v>0.026209303481820725</v>
      </c>
      <c r="M25" s="92"/>
      <c r="N25" s="202">
        <v>15</v>
      </c>
      <c r="O25" s="227">
        <v>0.03490736662242863</v>
      </c>
      <c r="P25" s="112">
        <v>237</v>
      </c>
      <c r="Q25" s="229">
        <v>0.022672957408168708</v>
      </c>
      <c r="R25" s="93">
        <v>1042</v>
      </c>
      <c r="S25" s="229">
        <v>0.03117096016524764</v>
      </c>
      <c r="T25" s="93">
        <v>2389</v>
      </c>
      <c r="U25" s="229">
        <v>0.025006149726956705</v>
      </c>
    </row>
    <row r="26" spans="1:21" s="83" customFormat="1" ht="12" customHeight="1">
      <c r="A26" s="96"/>
      <c r="B26" s="81"/>
      <c r="C26" s="140"/>
      <c r="D26" s="141" t="s">
        <v>534</v>
      </c>
      <c r="E26" s="202">
        <v>16</v>
      </c>
      <c r="F26" s="227">
        <v>0.05355796514094867</v>
      </c>
      <c r="G26" s="112">
        <v>244</v>
      </c>
      <c r="H26" s="229">
        <v>0.0299007202827577</v>
      </c>
      <c r="I26" s="93">
        <v>887</v>
      </c>
      <c r="J26" s="229">
        <v>0.0209232753389001</v>
      </c>
      <c r="K26" s="93">
        <v>2513</v>
      </c>
      <c r="L26" s="229">
        <v>0.023382354671883696</v>
      </c>
      <c r="M26" s="92"/>
      <c r="N26" s="202">
        <v>13</v>
      </c>
      <c r="O26" s="227">
        <v>0.02799052633543548</v>
      </c>
      <c r="P26" s="112">
        <v>230</v>
      </c>
      <c r="Q26" s="229">
        <v>0.020913150506604014</v>
      </c>
      <c r="R26" s="93">
        <v>879</v>
      </c>
      <c r="S26" s="229">
        <v>0.020194620164333883</v>
      </c>
      <c r="T26" s="93">
        <v>2323</v>
      </c>
      <c r="U26" s="229">
        <v>0.020887493420718568</v>
      </c>
    </row>
    <row r="27" spans="1:21" s="83" customFormat="1" ht="12" customHeight="1">
      <c r="A27" s="96"/>
      <c r="B27" s="81"/>
      <c r="C27" s="140"/>
      <c r="D27" s="141" t="s">
        <v>96</v>
      </c>
      <c r="E27" s="202">
        <v>2</v>
      </c>
      <c r="F27" s="227">
        <v>0.007381236217128844</v>
      </c>
      <c r="G27" s="112">
        <v>178</v>
      </c>
      <c r="H27" s="229">
        <v>0.022344198062574986</v>
      </c>
      <c r="I27" s="93">
        <v>635</v>
      </c>
      <c r="J27" s="229">
        <v>0.016089171833679215</v>
      </c>
      <c r="K27" s="93">
        <v>1697</v>
      </c>
      <c r="L27" s="229">
        <v>0.016557361033438512</v>
      </c>
      <c r="M27" s="92"/>
      <c r="N27" s="202">
        <v>4</v>
      </c>
      <c r="O27" s="227">
        <v>0.008870070189504132</v>
      </c>
      <c r="P27" s="112">
        <v>205</v>
      </c>
      <c r="Q27" s="229">
        <v>0.016806911069520016</v>
      </c>
      <c r="R27" s="93">
        <v>730</v>
      </c>
      <c r="S27" s="229">
        <v>0.01784530547987137</v>
      </c>
      <c r="T27" s="93">
        <v>1786</v>
      </c>
      <c r="U27" s="229">
        <v>0.016495083902860364</v>
      </c>
    </row>
    <row r="28" spans="1:21" s="83" customFormat="1" ht="11.25" customHeight="1">
      <c r="A28" s="96"/>
      <c r="B28" s="81"/>
      <c r="C28" s="140"/>
      <c r="D28" s="141" t="s">
        <v>535</v>
      </c>
      <c r="E28" s="202">
        <v>23</v>
      </c>
      <c r="F28" s="227">
        <v>0.07065132972491521</v>
      </c>
      <c r="G28" s="112">
        <v>501</v>
      </c>
      <c r="H28" s="229">
        <v>0.06252402512341798</v>
      </c>
      <c r="I28" s="93">
        <v>2579</v>
      </c>
      <c r="J28" s="229">
        <v>0.05926953162428439</v>
      </c>
      <c r="K28" s="93">
        <v>6807</v>
      </c>
      <c r="L28" s="229">
        <v>0.05958688933180959</v>
      </c>
      <c r="M28" s="92"/>
      <c r="N28" s="202">
        <v>34</v>
      </c>
      <c r="O28" s="227">
        <v>0.07774474910162421</v>
      </c>
      <c r="P28" s="112">
        <v>857</v>
      </c>
      <c r="Q28" s="229">
        <v>0.07639419217744382</v>
      </c>
      <c r="R28" s="93">
        <v>3143</v>
      </c>
      <c r="S28" s="229">
        <v>0.06666722393954863</v>
      </c>
      <c r="T28" s="93">
        <v>8024</v>
      </c>
      <c r="U28" s="229">
        <v>0.06820731752192065</v>
      </c>
    </row>
    <row r="29" spans="1:21" s="83" customFormat="1" ht="12" customHeight="1">
      <c r="A29" s="96"/>
      <c r="B29" s="174"/>
      <c r="C29" s="142"/>
      <c r="D29" s="143" t="s">
        <v>339</v>
      </c>
      <c r="E29" s="203">
        <v>313</v>
      </c>
      <c r="F29" s="228">
        <v>1</v>
      </c>
      <c r="G29" s="113">
        <v>8059</v>
      </c>
      <c r="H29" s="230">
        <v>1</v>
      </c>
      <c r="I29" s="94">
        <v>45443</v>
      </c>
      <c r="J29" s="230">
        <v>1</v>
      </c>
      <c r="K29" s="94">
        <v>114817</v>
      </c>
      <c r="L29" s="230">
        <v>1</v>
      </c>
      <c r="M29" s="92"/>
      <c r="N29" s="203">
        <v>434</v>
      </c>
      <c r="O29" s="228">
        <v>1</v>
      </c>
      <c r="P29" s="113">
        <v>10988</v>
      </c>
      <c r="Q29" s="230">
        <v>1</v>
      </c>
      <c r="R29" s="94">
        <v>48995</v>
      </c>
      <c r="S29" s="230">
        <v>1</v>
      </c>
      <c r="T29" s="94">
        <v>118547</v>
      </c>
      <c r="U29" s="230">
        <v>1</v>
      </c>
    </row>
    <row r="30" spans="1:21" s="83" customFormat="1" ht="12" customHeight="1">
      <c r="A30" s="95" t="s">
        <v>536</v>
      </c>
      <c r="B30" s="457" t="s">
        <v>99</v>
      </c>
      <c r="C30" s="140" t="s">
        <v>595</v>
      </c>
      <c r="D30" s="141" t="s">
        <v>661</v>
      </c>
      <c r="E30" s="202">
        <v>182</v>
      </c>
      <c r="F30" s="227">
        <v>0.573338673762636</v>
      </c>
      <c r="G30" s="112">
        <v>6386</v>
      </c>
      <c r="H30" s="229">
        <v>0.7024678940235904</v>
      </c>
      <c r="I30" s="93">
        <v>38189</v>
      </c>
      <c r="J30" s="229">
        <v>0.7853170706254027</v>
      </c>
      <c r="K30" s="93">
        <v>98381</v>
      </c>
      <c r="L30" s="229">
        <v>0.801374200977959</v>
      </c>
      <c r="M30" s="92"/>
      <c r="N30" s="202">
        <v>1</v>
      </c>
      <c r="O30" s="227">
        <v>0.002948505409494105</v>
      </c>
      <c r="P30" s="112">
        <v>15</v>
      </c>
      <c r="Q30" s="229">
        <v>0.0017514850432066049</v>
      </c>
      <c r="R30" s="93">
        <v>45</v>
      </c>
      <c r="S30" s="229">
        <v>0.001176211129696567</v>
      </c>
      <c r="T30" s="93">
        <v>101</v>
      </c>
      <c r="U30" s="229">
        <v>0.0010661812257821452</v>
      </c>
    </row>
    <row r="31" spans="1:21" s="83" customFormat="1" ht="12" customHeight="1">
      <c r="A31" s="96"/>
      <c r="B31" s="457"/>
      <c r="C31" s="140"/>
      <c r="D31" s="141" t="s">
        <v>660</v>
      </c>
      <c r="E31" s="202">
        <v>129</v>
      </c>
      <c r="F31" s="227">
        <v>0.4189035026820556</v>
      </c>
      <c r="G31" s="112">
        <v>1398</v>
      </c>
      <c r="H31" s="229">
        <v>0.2525403366532946</v>
      </c>
      <c r="I31" s="93">
        <v>5789</v>
      </c>
      <c r="J31" s="229">
        <v>0.17100789986799472</v>
      </c>
      <c r="K31" s="93">
        <v>13181</v>
      </c>
      <c r="L31" s="229">
        <v>0.15692866438315722</v>
      </c>
      <c r="M31" s="92"/>
      <c r="N31" s="202">
        <v>0</v>
      </c>
      <c r="O31" s="227">
        <v>0</v>
      </c>
      <c r="P31" s="112">
        <v>51</v>
      </c>
      <c r="Q31" s="229">
        <v>0.005574302262403019</v>
      </c>
      <c r="R31" s="93">
        <v>161</v>
      </c>
      <c r="S31" s="229">
        <v>0.004298824661984724</v>
      </c>
      <c r="T31" s="93">
        <v>365</v>
      </c>
      <c r="U31" s="229">
        <v>0.0041788227104984236</v>
      </c>
    </row>
    <row r="32" spans="1:21" s="83" customFormat="1" ht="12" customHeight="1">
      <c r="A32" s="96"/>
      <c r="B32" s="457"/>
      <c r="C32" s="140"/>
      <c r="D32" s="141" t="s">
        <v>659</v>
      </c>
      <c r="E32" s="202">
        <v>1</v>
      </c>
      <c r="F32" s="227">
        <v>0.002716653167881597</v>
      </c>
      <c r="G32" s="112">
        <v>126</v>
      </c>
      <c r="H32" s="229">
        <v>0.022117726889038694</v>
      </c>
      <c r="I32" s="93">
        <v>825</v>
      </c>
      <c r="J32" s="229">
        <v>0.023693327941935263</v>
      </c>
      <c r="K32" s="93">
        <v>1793</v>
      </c>
      <c r="L32" s="229">
        <v>0.021862493000503188</v>
      </c>
      <c r="M32" s="92"/>
      <c r="N32" s="202">
        <v>11</v>
      </c>
      <c r="O32" s="227">
        <v>0.02472932616361337</v>
      </c>
      <c r="P32" s="112">
        <v>571</v>
      </c>
      <c r="Q32" s="229">
        <v>0.05545944837387256</v>
      </c>
      <c r="R32" s="93">
        <v>2200</v>
      </c>
      <c r="S32" s="229">
        <v>0.04979325149686332</v>
      </c>
      <c r="T32" s="93">
        <v>4850</v>
      </c>
      <c r="U32" s="229">
        <v>0.046349182888808724</v>
      </c>
    </row>
    <row r="33" spans="1:21" s="83" customFormat="1" ht="12" customHeight="1">
      <c r="A33" s="96"/>
      <c r="B33" s="457"/>
      <c r="C33" s="140"/>
      <c r="D33" s="141" t="s">
        <v>658</v>
      </c>
      <c r="E33" s="202">
        <v>0</v>
      </c>
      <c r="F33" s="227">
        <v>0</v>
      </c>
      <c r="G33" s="112">
        <v>37</v>
      </c>
      <c r="H33" s="229">
        <v>0.005482564641959905</v>
      </c>
      <c r="I33" s="93">
        <v>208</v>
      </c>
      <c r="J33" s="229">
        <v>0.0054632034475492535</v>
      </c>
      <c r="K33" s="93">
        <v>493</v>
      </c>
      <c r="L33" s="229">
        <v>0.006358961989814163</v>
      </c>
      <c r="M33" s="92"/>
      <c r="N33" s="202">
        <v>411</v>
      </c>
      <c r="O33" s="227">
        <v>0.9429430753254753</v>
      </c>
      <c r="P33" s="112">
        <v>9971</v>
      </c>
      <c r="Q33" s="229">
        <v>0.9017383051548794</v>
      </c>
      <c r="R33" s="93">
        <v>45204</v>
      </c>
      <c r="S33" s="229">
        <v>0.9123923688417714</v>
      </c>
      <c r="T33" s="93">
        <v>110244</v>
      </c>
      <c r="U33" s="229">
        <v>0.9181310913041069</v>
      </c>
    </row>
    <row r="34" spans="1:21" s="83" customFormat="1" ht="12" customHeight="1">
      <c r="A34" s="96"/>
      <c r="B34" s="457"/>
      <c r="C34" s="140"/>
      <c r="D34" s="141" t="s">
        <v>100</v>
      </c>
      <c r="E34" s="202">
        <v>1</v>
      </c>
      <c r="F34" s="227">
        <v>0.005041170387423141</v>
      </c>
      <c r="G34" s="112">
        <v>109</v>
      </c>
      <c r="H34" s="229">
        <v>0.017391477792109054</v>
      </c>
      <c r="I34" s="93">
        <v>434</v>
      </c>
      <c r="J34" s="229">
        <v>0.014518498117194798</v>
      </c>
      <c r="K34" s="93">
        <v>1002</v>
      </c>
      <c r="L34" s="229">
        <v>0.013475679648498223</v>
      </c>
      <c r="M34" s="92"/>
      <c r="N34" s="202">
        <v>12</v>
      </c>
      <c r="O34" s="227">
        <v>0.029379093101417335</v>
      </c>
      <c r="P34" s="112">
        <v>371</v>
      </c>
      <c r="Q34" s="229">
        <v>0.035476459165644306</v>
      </c>
      <c r="R34" s="93">
        <v>1328</v>
      </c>
      <c r="S34" s="229">
        <v>0.0323393438697122</v>
      </c>
      <c r="T34" s="93">
        <v>2898</v>
      </c>
      <c r="U34" s="229">
        <v>0.030274721870795156</v>
      </c>
    </row>
    <row r="35" spans="1:21" s="83" customFormat="1" ht="12" customHeight="1">
      <c r="A35" s="96"/>
      <c r="B35" s="457"/>
      <c r="C35" s="142"/>
      <c r="D35" s="143" t="s">
        <v>339</v>
      </c>
      <c r="E35" s="203">
        <v>313</v>
      </c>
      <c r="F35" s="228">
        <v>1</v>
      </c>
      <c r="G35" s="116">
        <v>8056</v>
      </c>
      <c r="H35" s="237">
        <v>1</v>
      </c>
      <c r="I35" s="103">
        <v>45445</v>
      </c>
      <c r="J35" s="237">
        <v>1</v>
      </c>
      <c r="K35" s="103">
        <v>114850</v>
      </c>
      <c r="L35" s="237">
        <v>1</v>
      </c>
      <c r="M35" s="92"/>
      <c r="N35" s="203">
        <v>435</v>
      </c>
      <c r="O35" s="228">
        <v>1</v>
      </c>
      <c r="P35" s="116">
        <v>10979</v>
      </c>
      <c r="Q35" s="237">
        <v>1</v>
      </c>
      <c r="R35" s="103">
        <v>48938</v>
      </c>
      <c r="S35" s="237">
        <v>1</v>
      </c>
      <c r="T35" s="103">
        <v>118458</v>
      </c>
      <c r="U35" s="237">
        <v>1</v>
      </c>
    </row>
    <row r="36" spans="1:21" s="83" customFormat="1" ht="12" customHeight="1">
      <c r="A36" s="95" t="s">
        <v>98</v>
      </c>
      <c r="B36" s="457" t="s">
        <v>102</v>
      </c>
      <c r="C36" s="140" t="s">
        <v>103</v>
      </c>
      <c r="D36" s="141" t="s">
        <v>104</v>
      </c>
      <c r="E36" s="204">
        <v>243</v>
      </c>
      <c r="F36" s="231">
        <v>0.7546782269546654</v>
      </c>
      <c r="G36" s="112">
        <v>7003</v>
      </c>
      <c r="H36" s="229">
        <v>0.8359098120862174</v>
      </c>
      <c r="I36" s="93">
        <v>40997</v>
      </c>
      <c r="J36" s="229">
        <v>0.8802488379109229</v>
      </c>
      <c r="K36" s="93">
        <v>104663</v>
      </c>
      <c r="L36" s="229">
        <v>0.8880355331347238</v>
      </c>
      <c r="M36" s="92"/>
      <c r="N36" s="204">
        <v>163</v>
      </c>
      <c r="O36" s="231">
        <v>0.36446626627497297</v>
      </c>
      <c r="P36" s="112">
        <v>4620</v>
      </c>
      <c r="Q36" s="229">
        <v>0.4068789457435491</v>
      </c>
      <c r="R36" s="93">
        <v>26596</v>
      </c>
      <c r="S36" s="229">
        <v>0.48625997682884964</v>
      </c>
      <c r="T36" s="93">
        <v>72177</v>
      </c>
      <c r="U36" s="229">
        <v>0.559387085453653</v>
      </c>
    </row>
    <row r="37" spans="1:21" s="83" customFormat="1" ht="12" customHeight="1">
      <c r="A37" s="96"/>
      <c r="B37" s="457"/>
      <c r="C37" s="140"/>
      <c r="D37" s="141" t="s">
        <v>105</v>
      </c>
      <c r="E37" s="202">
        <v>70</v>
      </c>
      <c r="F37" s="227">
        <v>0.2453217730453326</v>
      </c>
      <c r="G37" s="112">
        <v>1056</v>
      </c>
      <c r="H37" s="229">
        <v>0.1640901879137706</v>
      </c>
      <c r="I37" s="93">
        <v>4451</v>
      </c>
      <c r="J37" s="229">
        <v>0.1197511620890843</v>
      </c>
      <c r="K37" s="93">
        <v>10176</v>
      </c>
      <c r="L37" s="229">
        <v>0.11196446686523447</v>
      </c>
      <c r="M37" s="92"/>
      <c r="N37" s="202">
        <v>272</v>
      </c>
      <c r="O37" s="227">
        <v>0.635533733725026</v>
      </c>
      <c r="P37" s="112">
        <v>6375</v>
      </c>
      <c r="Q37" s="229">
        <v>0.5931210542564582</v>
      </c>
      <c r="R37" s="93">
        <v>22441</v>
      </c>
      <c r="S37" s="229">
        <v>0.5137400231711693</v>
      </c>
      <c r="T37" s="93">
        <v>46462</v>
      </c>
      <c r="U37" s="229">
        <v>0.44061291454631735</v>
      </c>
    </row>
    <row r="38" spans="1:21" s="83" customFormat="1" ht="12" customHeight="1">
      <c r="A38" s="96"/>
      <c r="B38" s="457"/>
      <c r="C38" s="142"/>
      <c r="D38" s="143" t="s">
        <v>339</v>
      </c>
      <c r="E38" s="203">
        <v>313</v>
      </c>
      <c r="F38" s="228">
        <v>1</v>
      </c>
      <c r="G38" s="113">
        <v>8059</v>
      </c>
      <c r="H38" s="230">
        <v>1</v>
      </c>
      <c r="I38" s="94">
        <v>45448</v>
      </c>
      <c r="J38" s="230">
        <v>1</v>
      </c>
      <c r="K38" s="94">
        <v>114839</v>
      </c>
      <c r="L38" s="230">
        <v>1</v>
      </c>
      <c r="M38" s="92"/>
      <c r="N38" s="203">
        <v>435</v>
      </c>
      <c r="O38" s="228">
        <v>1</v>
      </c>
      <c r="P38" s="113">
        <v>10995</v>
      </c>
      <c r="Q38" s="230">
        <v>1</v>
      </c>
      <c r="R38" s="94">
        <v>49037</v>
      </c>
      <c r="S38" s="230">
        <v>1</v>
      </c>
      <c r="T38" s="94">
        <v>118639</v>
      </c>
      <c r="U38" s="230">
        <v>1</v>
      </c>
    </row>
    <row r="39" spans="1:21" s="83" customFormat="1" ht="22.5" customHeight="1">
      <c r="A39" s="95" t="s">
        <v>101</v>
      </c>
      <c r="B39" s="457" t="s">
        <v>581</v>
      </c>
      <c r="C39" s="165" t="s">
        <v>540</v>
      </c>
      <c r="D39" s="166" t="s">
        <v>544</v>
      </c>
      <c r="E39" s="208">
        <v>11</v>
      </c>
      <c r="F39" s="238">
        <v>0.034050667470875796</v>
      </c>
      <c r="G39" s="119">
        <v>542</v>
      </c>
      <c r="H39" s="241">
        <v>0.0824313153481587</v>
      </c>
      <c r="I39" s="158">
        <v>1758</v>
      </c>
      <c r="J39" s="241">
        <v>0.05159619418306941</v>
      </c>
      <c r="K39" s="158">
        <v>3864</v>
      </c>
      <c r="L39" s="241">
        <v>0.04333080214782311</v>
      </c>
      <c r="M39" s="92"/>
      <c r="N39" s="208">
        <v>56</v>
      </c>
      <c r="O39" s="238">
        <v>0.129021870733887</v>
      </c>
      <c r="P39" s="119">
        <v>1253</v>
      </c>
      <c r="Q39" s="241">
        <v>0.11007771677659754</v>
      </c>
      <c r="R39" s="158">
        <v>3985</v>
      </c>
      <c r="S39" s="241">
        <v>0.08604126910696659</v>
      </c>
      <c r="T39" s="158">
        <v>8370</v>
      </c>
      <c r="U39" s="241">
        <v>0.07121153325006155</v>
      </c>
    </row>
    <row r="40" spans="1:21" s="83" customFormat="1" ht="22.5" customHeight="1">
      <c r="A40" s="96"/>
      <c r="B40" s="457"/>
      <c r="C40" s="165" t="s">
        <v>541</v>
      </c>
      <c r="D40" s="166" t="s">
        <v>545</v>
      </c>
      <c r="E40" s="208">
        <v>49</v>
      </c>
      <c r="F40" s="238">
        <v>0.15523866967331218</v>
      </c>
      <c r="G40" s="119">
        <v>798</v>
      </c>
      <c r="H40" s="241">
        <v>0.10296261299196337</v>
      </c>
      <c r="I40" s="158">
        <v>3918</v>
      </c>
      <c r="J40" s="241">
        <v>0.0874974910394455</v>
      </c>
      <c r="K40" s="158">
        <v>9046</v>
      </c>
      <c r="L40" s="241">
        <v>0.08403204493753308</v>
      </c>
      <c r="M40" s="92"/>
      <c r="N40" s="208">
        <v>208</v>
      </c>
      <c r="O40" s="238">
        <v>0.46724481653002786</v>
      </c>
      <c r="P40" s="119">
        <v>4287</v>
      </c>
      <c r="Q40" s="241">
        <v>0.3864594308705578</v>
      </c>
      <c r="R40" s="158">
        <v>18930</v>
      </c>
      <c r="S40" s="241">
        <v>0.4083376294510809</v>
      </c>
      <c r="T40" s="158">
        <v>39275</v>
      </c>
      <c r="U40" s="241">
        <v>0.3521860053290445</v>
      </c>
    </row>
    <row r="41" spans="1:21" s="83" customFormat="1" ht="22.5" customHeight="1">
      <c r="A41" s="96"/>
      <c r="B41" s="457"/>
      <c r="C41" s="165" t="s">
        <v>341</v>
      </c>
      <c r="D41" s="166" t="s">
        <v>546</v>
      </c>
      <c r="E41" s="208">
        <v>37</v>
      </c>
      <c r="F41" s="238">
        <v>0.11265741483263489</v>
      </c>
      <c r="G41" s="119">
        <v>843</v>
      </c>
      <c r="H41" s="241">
        <v>0.09789117142779807</v>
      </c>
      <c r="I41" s="158">
        <v>3410</v>
      </c>
      <c r="J41" s="241">
        <v>0.07600484813498982</v>
      </c>
      <c r="K41" s="158">
        <v>8187</v>
      </c>
      <c r="L41" s="241">
        <v>0.07308720748572319</v>
      </c>
      <c r="M41" s="92"/>
      <c r="N41" s="208">
        <v>183</v>
      </c>
      <c r="O41" s="238">
        <v>0.40784823156795197</v>
      </c>
      <c r="P41" s="119">
        <v>4434</v>
      </c>
      <c r="Q41" s="241">
        <v>0.37356294033119875</v>
      </c>
      <c r="R41" s="158">
        <v>13361</v>
      </c>
      <c r="S41" s="241">
        <v>0.27027160747137197</v>
      </c>
      <c r="T41" s="158">
        <v>29887</v>
      </c>
      <c r="U41" s="241">
        <v>0.247563986689581</v>
      </c>
    </row>
    <row r="42" spans="1:21" s="83" customFormat="1" ht="12" customHeight="1">
      <c r="A42" s="96"/>
      <c r="B42" s="457"/>
      <c r="C42" s="165" t="s">
        <v>542</v>
      </c>
      <c r="D42" s="166" t="s">
        <v>24</v>
      </c>
      <c r="E42" s="208">
        <v>218</v>
      </c>
      <c r="F42" s="238">
        <v>0.6253307082296643</v>
      </c>
      <c r="G42" s="119">
        <v>6030</v>
      </c>
      <c r="H42" s="241">
        <v>0.6091313814509867</v>
      </c>
      <c r="I42" s="158">
        <v>36737</v>
      </c>
      <c r="J42" s="241">
        <v>0.6636096658180022</v>
      </c>
      <c r="K42" s="158">
        <v>94528</v>
      </c>
      <c r="L42" s="241">
        <v>0.6817822526194326</v>
      </c>
      <c r="M42" s="92"/>
      <c r="N42" s="208">
        <v>121</v>
      </c>
      <c r="O42" s="238">
        <v>0.2562120494808599</v>
      </c>
      <c r="P42" s="119">
        <v>3358</v>
      </c>
      <c r="Q42" s="241">
        <v>0.26827794128668087</v>
      </c>
      <c r="R42" s="158">
        <v>20681</v>
      </c>
      <c r="S42" s="241">
        <v>0.3362101988021931</v>
      </c>
      <c r="T42" s="158">
        <v>56847</v>
      </c>
      <c r="U42" s="241">
        <v>0.3931779284190004</v>
      </c>
    </row>
    <row r="43" spans="1:21" s="85" customFormat="1" ht="12" customHeight="1">
      <c r="A43" s="96"/>
      <c r="B43" s="457"/>
      <c r="C43" s="165" t="s">
        <v>543</v>
      </c>
      <c r="D43" s="147" t="s">
        <v>96</v>
      </c>
      <c r="E43" s="209">
        <v>14</v>
      </c>
      <c r="F43" s="239">
        <v>0.047939556359764615</v>
      </c>
      <c r="G43" s="120">
        <v>290</v>
      </c>
      <c r="H43" s="242">
        <v>0.04044842447094154</v>
      </c>
      <c r="I43" s="159">
        <v>1279</v>
      </c>
      <c r="J43" s="242">
        <v>0.032236942148410754</v>
      </c>
      <c r="K43" s="159">
        <v>3193</v>
      </c>
      <c r="L43" s="242">
        <v>0.0295407236989975</v>
      </c>
      <c r="M43" s="101"/>
      <c r="N43" s="209">
        <v>20</v>
      </c>
      <c r="O43" s="239">
        <v>0.04397649119903158</v>
      </c>
      <c r="P43" s="120">
        <v>568</v>
      </c>
      <c r="Q43" s="242">
        <v>0.04691453490532466</v>
      </c>
      <c r="R43" s="159">
        <v>2088</v>
      </c>
      <c r="S43" s="242">
        <v>0.041677257177317115</v>
      </c>
      <c r="T43" s="159">
        <v>5038</v>
      </c>
      <c r="U43" s="242">
        <v>0.04019675954363108</v>
      </c>
    </row>
    <row r="44" spans="1:21" s="83" customFormat="1" ht="12" customHeight="1">
      <c r="A44" s="95" t="s">
        <v>106</v>
      </c>
      <c r="B44" s="457" t="s">
        <v>583</v>
      </c>
      <c r="C44" s="140" t="s">
        <v>108</v>
      </c>
      <c r="D44" s="141" t="s">
        <v>109</v>
      </c>
      <c r="E44" s="202">
        <v>14</v>
      </c>
      <c r="F44" s="227">
        <v>0.06963351770356946</v>
      </c>
      <c r="G44" s="112">
        <v>730</v>
      </c>
      <c r="H44" s="229">
        <v>0.13489693835217556</v>
      </c>
      <c r="I44" s="93">
        <v>2073</v>
      </c>
      <c r="J44" s="229">
        <v>0.07708059595316791</v>
      </c>
      <c r="K44" s="93">
        <v>4549</v>
      </c>
      <c r="L44" s="229">
        <v>0.06690827315162888</v>
      </c>
      <c r="M44" s="92"/>
      <c r="N44" s="202">
        <v>103</v>
      </c>
      <c r="O44" s="227">
        <v>0.2655878852663536</v>
      </c>
      <c r="P44" s="112">
        <v>2478</v>
      </c>
      <c r="Q44" s="229">
        <v>0.26086166181941245</v>
      </c>
      <c r="R44" s="93">
        <v>7229</v>
      </c>
      <c r="S44" s="229">
        <v>0.1919403097380634</v>
      </c>
      <c r="T44" s="93">
        <v>15622</v>
      </c>
      <c r="U44" s="229">
        <v>0.16869006208602863</v>
      </c>
    </row>
    <row r="45" spans="1:21" s="83" customFormat="1" ht="12" customHeight="1">
      <c r="A45" s="96"/>
      <c r="B45" s="457"/>
      <c r="C45" s="140"/>
      <c r="D45" s="141" t="s">
        <v>110</v>
      </c>
      <c r="E45" s="202">
        <v>299</v>
      </c>
      <c r="F45" s="227">
        <v>0.93036648229643</v>
      </c>
      <c r="G45" s="112">
        <v>7326</v>
      </c>
      <c r="H45" s="229">
        <v>0.8651030616478117</v>
      </c>
      <c r="I45" s="93">
        <v>43359</v>
      </c>
      <c r="J45" s="229">
        <v>0.922919404046833</v>
      </c>
      <c r="K45" s="93">
        <v>110246</v>
      </c>
      <c r="L45" s="229">
        <v>0.9330917268483413</v>
      </c>
      <c r="M45" s="92"/>
      <c r="N45" s="202">
        <v>332</v>
      </c>
      <c r="O45" s="227">
        <v>0.7344121147336464</v>
      </c>
      <c r="P45" s="112">
        <v>8508</v>
      </c>
      <c r="Q45" s="229">
        <v>0.7391383381806095</v>
      </c>
      <c r="R45" s="93">
        <v>41734</v>
      </c>
      <c r="S45" s="229">
        <v>0.8080596902619204</v>
      </c>
      <c r="T45" s="93">
        <v>102886</v>
      </c>
      <c r="U45" s="229">
        <v>0.831309937913953</v>
      </c>
    </row>
    <row r="46" spans="1:21" s="85" customFormat="1" ht="22.5" customHeight="1">
      <c r="A46" s="96"/>
      <c r="B46" s="457"/>
      <c r="C46" s="142"/>
      <c r="D46" s="249" t="s">
        <v>339</v>
      </c>
      <c r="E46" s="250">
        <v>313</v>
      </c>
      <c r="F46" s="251">
        <v>1</v>
      </c>
      <c r="G46" s="246">
        <v>8056</v>
      </c>
      <c r="H46" s="247">
        <v>1</v>
      </c>
      <c r="I46" s="248">
        <v>45432</v>
      </c>
      <c r="J46" s="247">
        <v>1</v>
      </c>
      <c r="K46" s="248">
        <v>114795</v>
      </c>
      <c r="L46" s="247">
        <v>1</v>
      </c>
      <c r="M46" s="101"/>
      <c r="N46" s="250">
        <v>435</v>
      </c>
      <c r="O46" s="251">
        <v>1</v>
      </c>
      <c r="P46" s="246">
        <v>10986</v>
      </c>
      <c r="Q46" s="247">
        <v>1</v>
      </c>
      <c r="R46" s="248">
        <v>48963</v>
      </c>
      <c r="S46" s="247">
        <v>1</v>
      </c>
      <c r="T46" s="248">
        <v>118508</v>
      </c>
      <c r="U46" s="247">
        <v>1</v>
      </c>
    </row>
    <row r="47" spans="1:21" s="83" customFormat="1" ht="12" customHeight="1">
      <c r="A47" s="95" t="s">
        <v>107</v>
      </c>
      <c r="B47" s="457" t="s">
        <v>606</v>
      </c>
      <c r="C47" s="140" t="s">
        <v>111</v>
      </c>
      <c r="D47" s="141" t="s">
        <v>89</v>
      </c>
      <c r="E47" s="202">
        <v>297</v>
      </c>
      <c r="F47" s="227">
        <v>0.9555595843732112</v>
      </c>
      <c r="G47" s="112">
        <v>7741</v>
      </c>
      <c r="H47" s="229">
        <v>0.9580217482453106</v>
      </c>
      <c r="I47" s="93">
        <v>41923</v>
      </c>
      <c r="J47" s="229">
        <v>0.9300042944555541</v>
      </c>
      <c r="K47" s="93">
        <v>103687</v>
      </c>
      <c r="L47" s="229">
        <v>0.912058289419284</v>
      </c>
      <c r="M47" s="92"/>
      <c r="N47" s="202">
        <v>415</v>
      </c>
      <c r="O47" s="227">
        <v>0.9524898057421678</v>
      </c>
      <c r="P47" s="112">
        <v>10282</v>
      </c>
      <c r="Q47" s="229">
        <v>0.9356276127058569</v>
      </c>
      <c r="R47" s="93">
        <v>43979</v>
      </c>
      <c r="S47" s="229">
        <v>0.9093660651595857</v>
      </c>
      <c r="T47" s="93">
        <v>103818</v>
      </c>
      <c r="U47" s="229">
        <v>0.8886323423547612</v>
      </c>
    </row>
    <row r="48" spans="1:21" s="83" customFormat="1" ht="12" customHeight="1">
      <c r="A48" s="96"/>
      <c r="B48" s="457"/>
      <c r="C48" s="140"/>
      <c r="D48" s="141" t="s">
        <v>90</v>
      </c>
      <c r="E48" s="202">
        <v>16</v>
      </c>
      <c r="F48" s="227">
        <v>0.04444041562678836</v>
      </c>
      <c r="G48" s="112">
        <v>310</v>
      </c>
      <c r="H48" s="229">
        <v>0.04197825175469105</v>
      </c>
      <c r="I48" s="93">
        <v>3483</v>
      </c>
      <c r="J48" s="229">
        <v>0.06999570554445121</v>
      </c>
      <c r="K48" s="93">
        <v>11051</v>
      </c>
      <c r="L48" s="229">
        <v>0.08794171058067729</v>
      </c>
      <c r="M48" s="92"/>
      <c r="N48" s="202">
        <v>20</v>
      </c>
      <c r="O48" s="227">
        <v>0.04751019425783211</v>
      </c>
      <c r="P48" s="112">
        <v>705</v>
      </c>
      <c r="Q48" s="229">
        <v>0.06437238729414636</v>
      </c>
      <c r="R48" s="93">
        <v>5004</v>
      </c>
      <c r="S48" s="229">
        <v>0.09063393484043845</v>
      </c>
      <c r="T48" s="93">
        <v>14720</v>
      </c>
      <c r="U48" s="229">
        <v>0.11136765764519506</v>
      </c>
    </row>
    <row r="49" spans="1:21" s="83" customFormat="1" ht="12" customHeight="1">
      <c r="A49" s="96"/>
      <c r="B49" s="457"/>
      <c r="C49" s="142"/>
      <c r="D49" s="143" t="s">
        <v>339</v>
      </c>
      <c r="E49" s="207">
        <v>313</v>
      </c>
      <c r="F49" s="234">
        <v>1</v>
      </c>
      <c r="G49" s="116">
        <v>8051</v>
      </c>
      <c r="H49" s="237">
        <v>1</v>
      </c>
      <c r="I49" s="103">
        <v>45406</v>
      </c>
      <c r="J49" s="237">
        <v>1</v>
      </c>
      <c r="K49" s="103">
        <v>114738</v>
      </c>
      <c r="L49" s="237">
        <v>1</v>
      </c>
      <c r="M49" s="92"/>
      <c r="N49" s="207">
        <v>435</v>
      </c>
      <c r="O49" s="234">
        <v>1</v>
      </c>
      <c r="P49" s="116">
        <v>10987</v>
      </c>
      <c r="Q49" s="237">
        <v>1</v>
      </c>
      <c r="R49" s="103">
        <v>48983</v>
      </c>
      <c r="S49" s="237">
        <v>1</v>
      </c>
      <c r="T49" s="103">
        <v>118538</v>
      </c>
      <c r="U49" s="237">
        <v>1</v>
      </c>
    </row>
    <row r="50" spans="1:21" s="83" customFormat="1" ht="12" customHeight="1">
      <c r="A50" s="95" t="s">
        <v>675</v>
      </c>
      <c r="B50" s="457" t="s">
        <v>582</v>
      </c>
      <c r="C50" s="140" t="s">
        <v>113</v>
      </c>
      <c r="D50" s="141" t="s">
        <v>89</v>
      </c>
      <c r="E50" s="202">
        <v>303</v>
      </c>
      <c r="F50" s="227">
        <v>0.9689376085584526</v>
      </c>
      <c r="G50" s="112">
        <v>7703</v>
      </c>
      <c r="H50" s="229">
        <v>0.9655073057923275</v>
      </c>
      <c r="I50" s="93">
        <v>40873</v>
      </c>
      <c r="J50" s="229">
        <v>0.9210740123674599</v>
      </c>
      <c r="K50" s="93">
        <v>100779</v>
      </c>
      <c r="L50" s="229">
        <v>0.9138804448634881</v>
      </c>
      <c r="M50" s="92"/>
      <c r="N50" s="202">
        <v>423</v>
      </c>
      <c r="O50" s="227">
        <v>0.9736070999712055</v>
      </c>
      <c r="P50" s="112">
        <v>10732</v>
      </c>
      <c r="Q50" s="229">
        <v>0.9790219174564723</v>
      </c>
      <c r="R50" s="93">
        <v>46243</v>
      </c>
      <c r="S50" s="229">
        <v>0.9553220022147701</v>
      </c>
      <c r="T50" s="93">
        <v>110235</v>
      </c>
      <c r="U50" s="229">
        <v>0.9503915994876438</v>
      </c>
    </row>
    <row r="51" spans="1:21" s="83" customFormat="1" ht="12" customHeight="1">
      <c r="A51" s="96"/>
      <c r="B51" s="457"/>
      <c r="C51" s="140"/>
      <c r="D51" s="141" t="s">
        <v>90</v>
      </c>
      <c r="E51" s="202">
        <v>10</v>
      </c>
      <c r="F51" s="227">
        <v>0.031062391441547266</v>
      </c>
      <c r="G51" s="112">
        <v>348</v>
      </c>
      <c r="H51" s="229">
        <v>0.03449269420767482</v>
      </c>
      <c r="I51" s="93">
        <v>4521</v>
      </c>
      <c r="J51" s="229">
        <v>0.07892598763253986</v>
      </c>
      <c r="K51" s="93">
        <v>13922</v>
      </c>
      <c r="L51" s="229">
        <v>0.0861195551365008</v>
      </c>
      <c r="M51" s="92"/>
      <c r="N51" s="202">
        <v>12</v>
      </c>
      <c r="O51" s="227">
        <v>0.026392900028794363</v>
      </c>
      <c r="P51" s="112">
        <v>252</v>
      </c>
      <c r="Q51" s="229">
        <v>0.02097808254352949</v>
      </c>
      <c r="R51" s="93">
        <v>2730</v>
      </c>
      <c r="S51" s="229">
        <v>0.044677997785287776</v>
      </c>
      <c r="T51" s="93">
        <v>8264</v>
      </c>
      <c r="U51" s="229">
        <v>0.049608400512351304</v>
      </c>
    </row>
    <row r="52" spans="1:21" s="85" customFormat="1" ht="22.5" customHeight="1">
      <c r="A52" s="96"/>
      <c r="B52" s="457"/>
      <c r="C52" s="142"/>
      <c r="D52" s="243" t="s">
        <v>339</v>
      </c>
      <c r="E52" s="244">
        <v>313</v>
      </c>
      <c r="F52" s="245">
        <v>1</v>
      </c>
      <c r="G52" s="246">
        <v>8051</v>
      </c>
      <c r="H52" s="247">
        <v>1</v>
      </c>
      <c r="I52" s="248">
        <v>45394</v>
      </c>
      <c r="J52" s="247">
        <v>1</v>
      </c>
      <c r="K52" s="248">
        <v>114701</v>
      </c>
      <c r="L52" s="247">
        <v>1</v>
      </c>
      <c r="M52" s="101"/>
      <c r="N52" s="244">
        <v>435</v>
      </c>
      <c r="O52" s="245">
        <v>1</v>
      </c>
      <c r="P52" s="246">
        <v>10984</v>
      </c>
      <c r="Q52" s="247">
        <v>1</v>
      </c>
      <c r="R52" s="248">
        <v>48973</v>
      </c>
      <c r="S52" s="247">
        <v>1</v>
      </c>
      <c r="T52" s="248">
        <v>118499</v>
      </c>
      <c r="U52" s="247">
        <v>1</v>
      </c>
    </row>
    <row r="53" spans="1:21" s="83" customFormat="1" ht="12" customHeight="1">
      <c r="A53" s="95" t="s">
        <v>112</v>
      </c>
      <c r="B53" s="457" t="s">
        <v>115</v>
      </c>
      <c r="C53" s="140" t="s">
        <v>116</v>
      </c>
      <c r="D53" s="167" t="s">
        <v>117</v>
      </c>
      <c r="E53" s="202">
        <v>1</v>
      </c>
      <c r="F53" s="227">
        <v>0.002716653167881597</v>
      </c>
      <c r="G53" s="112">
        <v>197</v>
      </c>
      <c r="H53" s="229">
        <v>0.026336733596372525</v>
      </c>
      <c r="I53" s="93">
        <v>881</v>
      </c>
      <c r="J53" s="229">
        <v>0.02319627064098841</v>
      </c>
      <c r="K53" s="93">
        <v>2134</v>
      </c>
      <c r="L53" s="229">
        <v>0.022005091603174293</v>
      </c>
      <c r="M53" s="92"/>
      <c r="N53" s="202">
        <v>2</v>
      </c>
      <c r="O53" s="227">
        <v>0.004186329316351484</v>
      </c>
      <c r="P53" s="112">
        <v>24</v>
      </c>
      <c r="Q53" s="229">
        <v>0.002442654102754487</v>
      </c>
      <c r="R53" s="93">
        <v>114</v>
      </c>
      <c r="S53" s="229">
        <v>0.0024786970895916477</v>
      </c>
      <c r="T53" s="93">
        <v>276</v>
      </c>
      <c r="U53" s="229">
        <v>0.0027920389113673667</v>
      </c>
    </row>
    <row r="54" spans="1:21" s="83" customFormat="1" ht="12" customHeight="1">
      <c r="A54" s="95"/>
      <c r="B54" s="457"/>
      <c r="C54" s="140"/>
      <c r="D54" s="167" t="s">
        <v>118</v>
      </c>
      <c r="E54" s="202">
        <v>10</v>
      </c>
      <c r="F54" s="227">
        <v>0.03203635638223009</v>
      </c>
      <c r="G54" s="112">
        <v>412</v>
      </c>
      <c r="H54" s="229">
        <v>0.05344333369545679</v>
      </c>
      <c r="I54" s="93">
        <v>1932</v>
      </c>
      <c r="J54" s="229">
        <v>0.04981586130616302</v>
      </c>
      <c r="K54" s="93">
        <v>4866</v>
      </c>
      <c r="L54" s="229">
        <v>0.04789993611698068</v>
      </c>
      <c r="M54" s="92"/>
      <c r="N54" s="202">
        <v>8</v>
      </c>
      <c r="O54" s="227">
        <v>0.020980955317906974</v>
      </c>
      <c r="P54" s="112">
        <v>219</v>
      </c>
      <c r="Q54" s="229">
        <v>0.02067689608211884</v>
      </c>
      <c r="R54" s="93">
        <v>912</v>
      </c>
      <c r="S54" s="229">
        <v>0.02145845091379328</v>
      </c>
      <c r="T54" s="93">
        <v>2270</v>
      </c>
      <c r="U54" s="229">
        <v>0.021625123316390386</v>
      </c>
    </row>
    <row r="55" spans="1:21" s="83" customFormat="1" ht="12" customHeight="1">
      <c r="A55" s="95"/>
      <c r="B55" s="457"/>
      <c r="C55" s="140"/>
      <c r="D55" s="167" t="s">
        <v>119</v>
      </c>
      <c r="E55" s="202">
        <v>12</v>
      </c>
      <c r="F55" s="227">
        <v>0.04231476513124639</v>
      </c>
      <c r="G55" s="112">
        <v>502</v>
      </c>
      <c r="H55" s="229">
        <v>0.06761368425409539</v>
      </c>
      <c r="I55" s="93">
        <v>2719</v>
      </c>
      <c r="J55" s="229">
        <v>0.06732463586912833</v>
      </c>
      <c r="K55" s="93">
        <v>6631</v>
      </c>
      <c r="L55" s="229">
        <v>0.062495246136709905</v>
      </c>
      <c r="M55" s="92"/>
      <c r="N55" s="202">
        <v>12</v>
      </c>
      <c r="O55" s="227">
        <v>0.02876832962711974</v>
      </c>
      <c r="P55" s="112">
        <v>462</v>
      </c>
      <c r="Q55" s="229">
        <v>0.0455315747823986</v>
      </c>
      <c r="R55" s="93">
        <v>1877</v>
      </c>
      <c r="S55" s="229">
        <v>0.04455028102837965</v>
      </c>
      <c r="T55" s="93">
        <v>4657</v>
      </c>
      <c r="U55" s="229">
        <v>0.044351555424269135</v>
      </c>
    </row>
    <row r="56" spans="1:21" s="83" customFormat="1" ht="12" customHeight="1">
      <c r="A56" s="96"/>
      <c r="B56" s="457"/>
      <c r="C56" s="140"/>
      <c r="D56" s="167" t="s">
        <v>120</v>
      </c>
      <c r="E56" s="202">
        <v>24</v>
      </c>
      <c r="F56" s="227">
        <v>0.0811349801280984</v>
      </c>
      <c r="G56" s="112">
        <v>734</v>
      </c>
      <c r="H56" s="229">
        <v>0.09302232611069446</v>
      </c>
      <c r="I56" s="93">
        <v>4147</v>
      </c>
      <c r="J56" s="229">
        <v>0.0977040714998898</v>
      </c>
      <c r="K56" s="93">
        <v>10107</v>
      </c>
      <c r="L56" s="229">
        <v>0.0910958545831881</v>
      </c>
      <c r="M56" s="92"/>
      <c r="N56" s="202">
        <v>40</v>
      </c>
      <c r="O56" s="227">
        <v>0.090474523082341</v>
      </c>
      <c r="P56" s="112">
        <v>919</v>
      </c>
      <c r="Q56" s="229">
        <v>0.09020446405886658</v>
      </c>
      <c r="R56" s="93">
        <v>3616</v>
      </c>
      <c r="S56" s="229">
        <v>0.0784538643726204</v>
      </c>
      <c r="T56" s="93">
        <v>8758</v>
      </c>
      <c r="U56" s="229">
        <v>0.07988115976901122</v>
      </c>
    </row>
    <row r="57" spans="1:21" s="83" customFormat="1" ht="12" customHeight="1">
      <c r="A57" s="96"/>
      <c r="B57" s="457"/>
      <c r="C57" s="140"/>
      <c r="D57" s="167" t="s">
        <v>121</v>
      </c>
      <c r="E57" s="202">
        <v>74</v>
      </c>
      <c r="F57" s="227">
        <v>0.23974541949605915</v>
      </c>
      <c r="G57" s="112">
        <v>1773</v>
      </c>
      <c r="H57" s="229">
        <v>0.21457492717015064</v>
      </c>
      <c r="I57" s="93">
        <v>10017</v>
      </c>
      <c r="J57" s="229">
        <v>0.22278350112627304</v>
      </c>
      <c r="K57" s="93">
        <v>24374</v>
      </c>
      <c r="L57" s="229">
        <v>0.2131229954074429</v>
      </c>
      <c r="M57" s="92"/>
      <c r="N57" s="202">
        <v>97</v>
      </c>
      <c r="O57" s="227">
        <v>0.21761448601798739</v>
      </c>
      <c r="P57" s="112">
        <v>2361</v>
      </c>
      <c r="Q57" s="229">
        <v>0.21907321767047466</v>
      </c>
      <c r="R57" s="93">
        <v>10046</v>
      </c>
      <c r="S57" s="229">
        <v>0.21584132869020906</v>
      </c>
      <c r="T57" s="93">
        <v>23659</v>
      </c>
      <c r="U57" s="229">
        <v>0.20729108497870907</v>
      </c>
    </row>
    <row r="58" spans="1:21" s="83" customFormat="1" ht="12" customHeight="1">
      <c r="A58" s="96"/>
      <c r="B58" s="457"/>
      <c r="C58" s="140"/>
      <c r="D58" s="167" t="s">
        <v>122</v>
      </c>
      <c r="E58" s="202">
        <v>54</v>
      </c>
      <c r="F58" s="227">
        <v>0.1661538475891019</v>
      </c>
      <c r="G58" s="112">
        <v>1390</v>
      </c>
      <c r="H58" s="229">
        <v>0.16974193583135602</v>
      </c>
      <c r="I58" s="93">
        <v>8697</v>
      </c>
      <c r="J58" s="229">
        <v>0.18685367019634233</v>
      </c>
      <c r="K58" s="93">
        <v>22482</v>
      </c>
      <c r="L58" s="229">
        <v>0.18862059673927534</v>
      </c>
      <c r="M58" s="92"/>
      <c r="N58" s="202">
        <v>79</v>
      </c>
      <c r="O58" s="227">
        <v>0.17840000570015976</v>
      </c>
      <c r="P58" s="112">
        <v>2200</v>
      </c>
      <c r="Q58" s="229">
        <v>0.19551070431171208</v>
      </c>
      <c r="R58" s="93">
        <v>10198</v>
      </c>
      <c r="S58" s="229">
        <v>0.20541456877677072</v>
      </c>
      <c r="T58" s="93">
        <v>24977</v>
      </c>
      <c r="U58" s="229">
        <v>0.2043721442254927</v>
      </c>
    </row>
    <row r="59" spans="1:21" s="83" customFormat="1" ht="12" customHeight="1">
      <c r="A59" s="96"/>
      <c r="B59" s="457"/>
      <c r="C59" s="140"/>
      <c r="D59" s="167" t="s">
        <v>123</v>
      </c>
      <c r="E59" s="202">
        <v>62</v>
      </c>
      <c r="F59" s="227">
        <v>0.196407244843808</v>
      </c>
      <c r="G59" s="112">
        <v>1219</v>
      </c>
      <c r="H59" s="229">
        <v>0.14467728203504107</v>
      </c>
      <c r="I59" s="93">
        <v>7721</v>
      </c>
      <c r="J59" s="229">
        <v>0.15264238893528995</v>
      </c>
      <c r="K59" s="93">
        <v>20561</v>
      </c>
      <c r="L59" s="229">
        <v>0.16583181729151317</v>
      </c>
      <c r="M59" s="92"/>
      <c r="N59" s="202">
        <v>86</v>
      </c>
      <c r="O59" s="227">
        <v>0.19632759729901594</v>
      </c>
      <c r="P59" s="112">
        <v>1752</v>
      </c>
      <c r="Q59" s="229">
        <v>0.16073309727375829</v>
      </c>
      <c r="R59" s="93">
        <v>9356</v>
      </c>
      <c r="S59" s="229">
        <v>0.17900101717383307</v>
      </c>
      <c r="T59" s="93">
        <v>23762</v>
      </c>
      <c r="U59" s="229">
        <v>0.1907257890291262</v>
      </c>
    </row>
    <row r="60" spans="1:21" s="83" customFormat="1" ht="12" customHeight="1">
      <c r="A60" s="96"/>
      <c r="B60" s="457"/>
      <c r="C60" s="140"/>
      <c r="D60" s="167" t="s">
        <v>124</v>
      </c>
      <c r="E60" s="202">
        <v>76</v>
      </c>
      <c r="F60" s="227">
        <v>0.23949073326157025</v>
      </c>
      <c r="G60" s="112">
        <v>1770</v>
      </c>
      <c r="H60" s="229">
        <v>0.2305897773068352</v>
      </c>
      <c r="I60" s="93">
        <v>9078</v>
      </c>
      <c r="J60" s="229">
        <v>0.19967960042597427</v>
      </c>
      <c r="K60" s="93">
        <v>22995</v>
      </c>
      <c r="L60" s="229">
        <v>0.20892846212162572</v>
      </c>
      <c r="M60" s="92"/>
      <c r="N60" s="202">
        <v>112</v>
      </c>
      <c r="O60" s="227">
        <v>0.26324777363911417</v>
      </c>
      <c r="P60" s="112">
        <v>2978</v>
      </c>
      <c r="Q60" s="229">
        <v>0.26582739171790815</v>
      </c>
      <c r="R60" s="93">
        <v>12543</v>
      </c>
      <c r="S60" s="229">
        <v>0.25280179195487035</v>
      </c>
      <c r="T60" s="93">
        <v>29403</v>
      </c>
      <c r="U60" s="229">
        <v>0.2489611043455178</v>
      </c>
    </row>
    <row r="61" spans="1:21" s="83" customFormat="1" ht="12" customHeight="1">
      <c r="A61" s="96"/>
      <c r="B61" s="457"/>
      <c r="C61" s="142"/>
      <c r="D61" s="143" t="s">
        <v>339</v>
      </c>
      <c r="E61" s="203">
        <v>313</v>
      </c>
      <c r="F61" s="228">
        <v>1</v>
      </c>
      <c r="G61" s="113">
        <v>7997</v>
      </c>
      <c r="H61" s="230">
        <v>1</v>
      </c>
      <c r="I61" s="94">
        <v>45192</v>
      </c>
      <c r="J61" s="230">
        <v>1</v>
      </c>
      <c r="K61" s="94">
        <v>114150</v>
      </c>
      <c r="L61" s="230">
        <v>1</v>
      </c>
      <c r="M61" s="92"/>
      <c r="N61" s="203">
        <v>436</v>
      </c>
      <c r="O61" s="228">
        <v>1</v>
      </c>
      <c r="P61" s="113">
        <v>10915</v>
      </c>
      <c r="Q61" s="230">
        <v>1</v>
      </c>
      <c r="R61" s="94">
        <v>48662</v>
      </c>
      <c r="S61" s="230">
        <v>1</v>
      </c>
      <c r="T61" s="94">
        <v>117762</v>
      </c>
      <c r="U61" s="230">
        <v>1</v>
      </c>
    </row>
    <row r="62" spans="1:21" s="83" customFormat="1" ht="22.5" customHeight="1">
      <c r="A62" s="95" t="s">
        <v>114</v>
      </c>
      <c r="B62" s="457" t="s">
        <v>125</v>
      </c>
      <c r="C62" s="140" t="s">
        <v>126</v>
      </c>
      <c r="D62" s="141" t="s">
        <v>560</v>
      </c>
      <c r="E62" s="202">
        <v>115</v>
      </c>
      <c r="F62" s="227">
        <v>0.34395857974640975</v>
      </c>
      <c r="G62" s="112">
        <v>3045</v>
      </c>
      <c r="H62" s="229">
        <v>0.27472142317380815</v>
      </c>
      <c r="I62" s="93">
        <v>30268</v>
      </c>
      <c r="J62" s="229">
        <v>0.5312798209333849</v>
      </c>
      <c r="K62" s="93">
        <v>81097</v>
      </c>
      <c r="L62" s="229">
        <v>0.59028572686738</v>
      </c>
      <c r="M62" s="92"/>
      <c r="N62" s="202">
        <v>10</v>
      </c>
      <c r="O62" s="227">
        <v>0.021740249131344397</v>
      </c>
      <c r="P62" s="112">
        <v>513</v>
      </c>
      <c r="Q62" s="229">
        <v>0.03861838989637212</v>
      </c>
      <c r="R62" s="93">
        <v>6678</v>
      </c>
      <c r="S62" s="229">
        <v>0.10738980062740242</v>
      </c>
      <c r="T62" s="93">
        <v>21257</v>
      </c>
      <c r="U62" s="229">
        <v>0.12334247961479115</v>
      </c>
    </row>
    <row r="63" spans="1:21" s="83" customFormat="1" ht="22.5" customHeight="1">
      <c r="A63" s="96"/>
      <c r="B63" s="457"/>
      <c r="C63" s="140"/>
      <c r="D63" s="141" t="s">
        <v>127</v>
      </c>
      <c r="E63" s="202">
        <v>13</v>
      </c>
      <c r="F63" s="227">
        <v>0.041160280826557705</v>
      </c>
      <c r="G63" s="112">
        <v>533</v>
      </c>
      <c r="H63" s="229">
        <v>0.06749573298090913</v>
      </c>
      <c r="I63" s="93">
        <v>2407</v>
      </c>
      <c r="J63" s="229">
        <v>0.06768662717552394</v>
      </c>
      <c r="K63" s="93">
        <v>6541</v>
      </c>
      <c r="L63" s="229">
        <v>0.0734454942374541</v>
      </c>
      <c r="M63" s="92"/>
      <c r="N63" s="202">
        <v>28</v>
      </c>
      <c r="O63" s="227">
        <v>0.061845043200243824</v>
      </c>
      <c r="P63" s="112">
        <v>1144</v>
      </c>
      <c r="Q63" s="229">
        <v>0.10315483628292083</v>
      </c>
      <c r="R63" s="93">
        <v>11119</v>
      </c>
      <c r="S63" s="229">
        <v>0.19178333920378862</v>
      </c>
      <c r="T63" s="93">
        <v>28868</v>
      </c>
      <c r="U63" s="229">
        <v>0.2394172395233783</v>
      </c>
    </row>
    <row r="64" spans="1:21" s="83" customFormat="1" ht="22.5" customHeight="1">
      <c r="A64" s="96"/>
      <c r="B64" s="457"/>
      <c r="C64" s="140"/>
      <c r="D64" s="141" t="s">
        <v>128</v>
      </c>
      <c r="E64" s="202">
        <v>185</v>
      </c>
      <c r="F64" s="227">
        <v>0.6148811394270289</v>
      </c>
      <c r="G64" s="112">
        <v>4436</v>
      </c>
      <c r="H64" s="229">
        <v>0.6542843914176263</v>
      </c>
      <c r="I64" s="93">
        <v>12390</v>
      </c>
      <c r="J64" s="229">
        <v>0.3961684308405412</v>
      </c>
      <c r="K64" s="93">
        <v>26129</v>
      </c>
      <c r="L64" s="229">
        <v>0.3290891062418264</v>
      </c>
      <c r="M64" s="92"/>
      <c r="N64" s="202">
        <v>397</v>
      </c>
      <c r="O64" s="227">
        <v>0.9164147076684114</v>
      </c>
      <c r="P64" s="112">
        <v>9276</v>
      </c>
      <c r="Q64" s="229">
        <v>0.8564052514220468</v>
      </c>
      <c r="R64" s="93">
        <v>30367</v>
      </c>
      <c r="S64" s="229">
        <v>0.6925416200836514</v>
      </c>
      <c r="T64" s="93">
        <v>65720</v>
      </c>
      <c r="U64" s="229">
        <v>0.6218946353304917</v>
      </c>
    </row>
    <row r="65" spans="1:21" s="83" customFormat="1" ht="12" customHeight="1">
      <c r="A65" s="96"/>
      <c r="B65" s="457"/>
      <c r="C65" s="140"/>
      <c r="D65" s="141" t="s">
        <v>559</v>
      </c>
      <c r="E65" s="202">
        <v>0</v>
      </c>
      <c r="F65" s="227">
        <v>0</v>
      </c>
      <c r="G65" s="112">
        <v>17</v>
      </c>
      <c r="H65" s="229">
        <v>0.0034984524276470575</v>
      </c>
      <c r="I65" s="93">
        <v>219</v>
      </c>
      <c r="J65" s="229">
        <v>0.004865121050673753</v>
      </c>
      <c r="K65" s="93">
        <v>702</v>
      </c>
      <c r="L65" s="229">
        <v>0.007179672653174394</v>
      </c>
      <c r="M65" s="92"/>
      <c r="N65" s="202">
        <v>0</v>
      </c>
      <c r="O65" s="227">
        <v>0</v>
      </c>
      <c r="P65" s="112">
        <v>27</v>
      </c>
      <c r="Q65" s="229">
        <v>0.0018215223986616839</v>
      </c>
      <c r="R65" s="93">
        <v>532</v>
      </c>
      <c r="S65" s="229">
        <v>0.008285240085197244</v>
      </c>
      <c r="T65" s="93">
        <v>2154</v>
      </c>
      <c r="U65" s="229">
        <v>0.015345645531220814</v>
      </c>
    </row>
    <row r="66" spans="1:21" s="83" customFormat="1" ht="12" customHeight="1">
      <c r="A66" s="96"/>
      <c r="B66" s="457"/>
      <c r="C66" s="142"/>
      <c r="D66" s="143" t="s">
        <v>339</v>
      </c>
      <c r="E66" s="203">
        <v>313</v>
      </c>
      <c r="F66" s="228">
        <v>1</v>
      </c>
      <c r="G66" s="116">
        <v>8031</v>
      </c>
      <c r="H66" s="237">
        <v>1</v>
      </c>
      <c r="I66" s="103">
        <v>45284</v>
      </c>
      <c r="J66" s="237">
        <v>1</v>
      </c>
      <c r="K66" s="103">
        <v>114469</v>
      </c>
      <c r="L66" s="237">
        <v>1</v>
      </c>
      <c r="M66" s="92"/>
      <c r="N66" s="203">
        <v>435</v>
      </c>
      <c r="O66" s="228">
        <v>1</v>
      </c>
      <c r="P66" s="116">
        <v>10960</v>
      </c>
      <c r="Q66" s="237">
        <v>1</v>
      </c>
      <c r="R66" s="103">
        <v>48696</v>
      </c>
      <c r="S66" s="237">
        <v>1</v>
      </c>
      <c r="T66" s="103">
        <v>117999</v>
      </c>
      <c r="U66" s="237">
        <v>1</v>
      </c>
    </row>
    <row r="67" spans="1:21" s="83" customFormat="1" ht="12" customHeight="1">
      <c r="A67" s="95" t="s">
        <v>537</v>
      </c>
      <c r="B67" s="457" t="s">
        <v>129</v>
      </c>
      <c r="C67" s="140" t="s">
        <v>130</v>
      </c>
      <c r="D67" s="141" t="s">
        <v>547</v>
      </c>
      <c r="E67" s="204">
        <v>5</v>
      </c>
      <c r="F67" s="231">
        <v>0.01940233319334392</v>
      </c>
      <c r="G67" s="112">
        <v>794</v>
      </c>
      <c r="H67" s="229">
        <v>0.11358280885795168</v>
      </c>
      <c r="I67" s="93">
        <v>3324</v>
      </c>
      <c r="J67" s="229">
        <v>0.101459991587924</v>
      </c>
      <c r="K67" s="93">
        <v>7119</v>
      </c>
      <c r="L67" s="229">
        <v>0.08025005667199946</v>
      </c>
      <c r="M67" s="92"/>
      <c r="N67" s="204">
        <v>32</v>
      </c>
      <c r="O67" s="231">
        <v>0.07800110526041525</v>
      </c>
      <c r="P67" s="112">
        <v>1188</v>
      </c>
      <c r="Q67" s="229">
        <v>0.11255427246620979</v>
      </c>
      <c r="R67" s="93">
        <v>4967</v>
      </c>
      <c r="S67" s="229">
        <v>0.12656543855336902</v>
      </c>
      <c r="T67" s="93">
        <v>9931</v>
      </c>
      <c r="U67" s="229">
        <v>0.09808556949279197</v>
      </c>
    </row>
    <row r="68" spans="1:26" s="83" customFormat="1" ht="12" customHeight="1">
      <c r="A68" s="96"/>
      <c r="B68" s="457"/>
      <c r="C68" s="140"/>
      <c r="D68" s="141" t="s">
        <v>548</v>
      </c>
      <c r="E68" s="202">
        <v>71</v>
      </c>
      <c r="F68" s="227">
        <v>0.21895863805369867</v>
      </c>
      <c r="G68" s="112">
        <v>2433</v>
      </c>
      <c r="H68" s="229">
        <v>0.31523412974635595</v>
      </c>
      <c r="I68" s="93">
        <v>12489</v>
      </c>
      <c r="J68" s="229">
        <v>0.2864964032155465</v>
      </c>
      <c r="K68" s="93">
        <v>27637</v>
      </c>
      <c r="L68" s="229">
        <v>0.25193097664280917</v>
      </c>
      <c r="M68" s="92"/>
      <c r="N68" s="202">
        <v>97</v>
      </c>
      <c r="O68" s="227">
        <v>0.22767435688157447</v>
      </c>
      <c r="P68" s="112">
        <v>3112</v>
      </c>
      <c r="Q68" s="229">
        <v>0.2894615322631847</v>
      </c>
      <c r="R68" s="93">
        <v>13152</v>
      </c>
      <c r="S68" s="229">
        <v>0.2714014936864934</v>
      </c>
      <c r="T68" s="93">
        <v>28021</v>
      </c>
      <c r="U68" s="229">
        <v>0.23597021169601867</v>
      </c>
      <c r="W68" s="252" t="s">
        <v>682</v>
      </c>
      <c r="X68" s="252" t="s">
        <v>683</v>
      </c>
      <c r="Y68" s="252" t="s">
        <v>684</v>
      </c>
      <c r="Z68" s="252" t="s">
        <v>685</v>
      </c>
    </row>
    <row r="69" spans="1:26" s="83" customFormat="1" ht="12" customHeight="1">
      <c r="A69" s="96"/>
      <c r="B69" s="457"/>
      <c r="C69" s="140"/>
      <c r="D69" s="141" t="s">
        <v>676</v>
      </c>
      <c r="E69" s="202">
        <v>46</v>
      </c>
      <c r="F69" s="227">
        <v>0.15196682921701962</v>
      </c>
      <c r="G69" s="112">
        <v>1352</v>
      </c>
      <c r="H69" s="229">
        <v>0.17782664966505238</v>
      </c>
      <c r="I69" s="93">
        <v>6772</v>
      </c>
      <c r="J69" s="229">
        <v>0.15945163409923352</v>
      </c>
      <c r="K69" s="93">
        <v>15903</v>
      </c>
      <c r="L69" s="229">
        <v>0.1467012018840105</v>
      </c>
      <c r="M69" s="92"/>
      <c r="N69" s="202">
        <v>74</v>
      </c>
      <c r="O69" s="227">
        <v>0.16873234771282783</v>
      </c>
      <c r="P69" s="112">
        <v>1750</v>
      </c>
      <c r="Q69" s="229">
        <v>0.16306153780589544</v>
      </c>
      <c r="R69" s="93">
        <v>7196</v>
      </c>
      <c r="S69" s="229">
        <v>0.14913037934105114</v>
      </c>
      <c r="T69" s="93">
        <v>16655</v>
      </c>
      <c r="U69" s="229">
        <v>0.1428122068686264</v>
      </c>
      <c r="W69" s="83">
        <f>(SUM(G67:G70,P67:P70))/SUM(G74,P74)</f>
        <v>0.650967467573889</v>
      </c>
      <c r="X69" s="83">
        <f>(SUM(I67:I70,R67:R70))/(SUM(I74,R74))</f>
        <v>0.6035180073184824</v>
      </c>
      <c r="Y69" s="83">
        <f>(SUM(K67:K70,T67:T70))/(SUM(K74,T74))</f>
        <v>0.5371084368630811</v>
      </c>
      <c r="Z69" s="83">
        <f>(SUM(E67:E70,N67:N70))/SUM(E74,N74)</f>
        <v>0.5254691689008043</v>
      </c>
    </row>
    <row r="70" spans="1:21" s="83" customFormat="1" ht="12" customHeight="1">
      <c r="A70" s="96"/>
      <c r="B70" s="457"/>
      <c r="C70" s="140"/>
      <c r="D70" s="141" t="s">
        <v>549</v>
      </c>
      <c r="E70" s="202">
        <v>35</v>
      </c>
      <c r="F70" s="227">
        <v>0.10947154472176727</v>
      </c>
      <c r="G70" s="112">
        <v>721</v>
      </c>
      <c r="H70" s="229">
        <v>0.08250512648568009</v>
      </c>
      <c r="I70" s="93">
        <v>4143</v>
      </c>
      <c r="J70" s="229">
        <v>0.08783392655292553</v>
      </c>
      <c r="K70" s="93">
        <v>9291</v>
      </c>
      <c r="L70" s="229">
        <v>0.07972089545036243</v>
      </c>
      <c r="M70" s="92"/>
      <c r="N70" s="202">
        <v>32</v>
      </c>
      <c r="O70" s="227">
        <v>0.07192597918511645</v>
      </c>
      <c r="P70" s="112">
        <v>896</v>
      </c>
      <c r="Q70" s="229">
        <v>0.08106333363526683</v>
      </c>
      <c r="R70" s="93">
        <v>4363</v>
      </c>
      <c r="S70" s="229">
        <v>0.08597403134987198</v>
      </c>
      <c r="T70" s="93">
        <v>9565</v>
      </c>
      <c r="U70" s="229">
        <v>0.07855036357652109</v>
      </c>
    </row>
    <row r="71" spans="1:21" s="83" customFormat="1" ht="12" customHeight="1">
      <c r="A71" s="96"/>
      <c r="B71" s="457"/>
      <c r="C71" s="140"/>
      <c r="D71" s="141" t="s">
        <v>551</v>
      </c>
      <c r="E71" s="202">
        <v>84</v>
      </c>
      <c r="F71" s="227">
        <v>0.2606668519024412</v>
      </c>
      <c r="G71" s="112">
        <v>1583</v>
      </c>
      <c r="H71" s="229">
        <v>0.18856284665185843</v>
      </c>
      <c r="I71" s="93">
        <v>10711</v>
      </c>
      <c r="J71" s="229">
        <v>0.22048906485159253</v>
      </c>
      <c r="K71" s="93">
        <v>28947</v>
      </c>
      <c r="L71" s="229">
        <v>0.2435485709714119</v>
      </c>
      <c r="M71" s="92"/>
      <c r="N71" s="202">
        <v>104</v>
      </c>
      <c r="O71" s="227">
        <v>0.23907942007235974</v>
      </c>
      <c r="P71" s="112">
        <v>2398</v>
      </c>
      <c r="Q71" s="229">
        <v>0.21830554837097452</v>
      </c>
      <c r="R71" s="93">
        <v>11064</v>
      </c>
      <c r="S71" s="229">
        <v>0.21702775363544255</v>
      </c>
      <c r="T71" s="93">
        <v>29022</v>
      </c>
      <c r="U71" s="229">
        <v>0.24267381595720644</v>
      </c>
    </row>
    <row r="72" spans="1:21" s="83" customFormat="1" ht="12" customHeight="1">
      <c r="A72" s="96"/>
      <c r="B72" s="457"/>
      <c r="C72" s="168"/>
      <c r="D72" s="141" t="s">
        <v>550</v>
      </c>
      <c r="E72" s="202">
        <v>56</v>
      </c>
      <c r="F72" s="227">
        <v>0.18887301030266387</v>
      </c>
      <c r="G72" s="112">
        <v>783</v>
      </c>
      <c r="H72" s="229">
        <v>0.08754948227173627</v>
      </c>
      <c r="I72" s="93">
        <v>5336</v>
      </c>
      <c r="J72" s="229">
        <v>0.10416523000087238</v>
      </c>
      <c r="K72" s="93">
        <v>16469</v>
      </c>
      <c r="L72" s="229">
        <v>0.1338527838158155</v>
      </c>
      <c r="M72" s="92"/>
      <c r="N72" s="202">
        <v>65</v>
      </c>
      <c r="O72" s="227">
        <v>0.14965654768189704</v>
      </c>
      <c r="P72" s="112">
        <v>1100</v>
      </c>
      <c r="Q72" s="229">
        <v>0.09660119170015843</v>
      </c>
      <c r="R72" s="93">
        <v>5502</v>
      </c>
      <c r="S72" s="229">
        <v>0.10579287719370203</v>
      </c>
      <c r="T72" s="93">
        <v>16092</v>
      </c>
      <c r="U72" s="229">
        <v>0.133213862127179</v>
      </c>
    </row>
    <row r="73" spans="1:21" s="83" customFormat="1" ht="12" customHeight="1">
      <c r="A73" s="96"/>
      <c r="B73" s="457"/>
      <c r="C73" s="140"/>
      <c r="D73" s="141" t="s">
        <v>596</v>
      </c>
      <c r="E73" s="202">
        <v>16</v>
      </c>
      <c r="F73" s="227">
        <v>0.05066079260906121</v>
      </c>
      <c r="G73" s="112">
        <v>270</v>
      </c>
      <c r="H73" s="229">
        <v>0.03473895632136862</v>
      </c>
      <c r="I73" s="93">
        <v>2100</v>
      </c>
      <c r="J73" s="229">
        <v>0.04010374969195878</v>
      </c>
      <c r="K73" s="93">
        <v>8117</v>
      </c>
      <c r="L73" s="229">
        <v>0.06399551456348779</v>
      </c>
      <c r="M73" s="92"/>
      <c r="N73" s="202">
        <v>29</v>
      </c>
      <c r="O73" s="227">
        <v>0.06493024320580555</v>
      </c>
      <c r="P73" s="112">
        <v>432</v>
      </c>
      <c r="Q73" s="229">
        <v>0.03895258375830313</v>
      </c>
      <c r="R73" s="93">
        <v>2343</v>
      </c>
      <c r="S73" s="229">
        <v>0.044108026240149714</v>
      </c>
      <c r="T73" s="93">
        <v>8324</v>
      </c>
      <c r="U73" s="229">
        <v>0.06869397028154998</v>
      </c>
    </row>
    <row r="74" spans="1:21" s="83" customFormat="1" ht="12" customHeight="1">
      <c r="A74" s="96"/>
      <c r="B74" s="457"/>
      <c r="C74" s="142"/>
      <c r="D74" s="143" t="s">
        <v>339</v>
      </c>
      <c r="E74" s="207">
        <v>313</v>
      </c>
      <c r="F74" s="234">
        <v>1</v>
      </c>
      <c r="G74" s="116">
        <v>7936</v>
      </c>
      <c r="H74" s="237">
        <v>1</v>
      </c>
      <c r="I74" s="103">
        <v>44875</v>
      </c>
      <c r="J74" s="237">
        <v>1</v>
      </c>
      <c r="K74" s="103">
        <v>113483</v>
      </c>
      <c r="L74" s="237">
        <v>1</v>
      </c>
      <c r="M74" s="92"/>
      <c r="N74" s="207">
        <v>433</v>
      </c>
      <c r="O74" s="234">
        <v>1</v>
      </c>
      <c r="P74" s="116">
        <v>10876</v>
      </c>
      <c r="Q74" s="237">
        <v>1</v>
      </c>
      <c r="R74" s="103">
        <v>48587</v>
      </c>
      <c r="S74" s="237">
        <v>1</v>
      </c>
      <c r="T74" s="103">
        <v>117610</v>
      </c>
      <c r="U74" s="237">
        <v>1</v>
      </c>
    </row>
    <row r="75" spans="1:26" s="83" customFormat="1" ht="12" customHeight="1">
      <c r="A75" s="95" t="s">
        <v>538</v>
      </c>
      <c r="B75" s="457" t="s">
        <v>131</v>
      </c>
      <c r="C75" s="140" t="s">
        <v>132</v>
      </c>
      <c r="D75" s="141" t="s">
        <v>547</v>
      </c>
      <c r="E75" s="202">
        <v>10</v>
      </c>
      <c r="F75" s="227">
        <v>0.03436087360177163</v>
      </c>
      <c r="G75" s="112">
        <v>606</v>
      </c>
      <c r="H75" s="229">
        <v>0.08550716975456733</v>
      </c>
      <c r="I75" s="93">
        <v>2514</v>
      </c>
      <c r="J75" s="229">
        <v>0.08530694197701802</v>
      </c>
      <c r="K75" s="93">
        <v>5305</v>
      </c>
      <c r="L75" s="229">
        <v>0.06549354815015196</v>
      </c>
      <c r="M75" s="92"/>
      <c r="N75" s="202">
        <v>26</v>
      </c>
      <c r="O75" s="227">
        <v>0.06117061633486414</v>
      </c>
      <c r="P75" s="112">
        <v>980</v>
      </c>
      <c r="Q75" s="229">
        <v>0.09261740728775346</v>
      </c>
      <c r="R75" s="93">
        <v>3977</v>
      </c>
      <c r="S75" s="229">
        <v>0.10620637678150625</v>
      </c>
      <c r="T75" s="93">
        <v>7896</v>
      </c>
      <c r="U75" s="229">
        <v>0.07995414892221549</v>
      </c>
      <c r="W75" s="83">
        <f>(SUM(G75:G78,P75:P78))/(SUM(G82,P82))</f>
        <v>0.6839375496163006</v>
      </c>
      <c r="X75" s="83">
        <f>(SUM(I75:I78,R75:R78))/(SUM(I82,R82))</f>
        <v>0.6322141783326758</v>
      </c>
      <c r="Y75" s="83">
        <f>(SUM(K75:K78,T75:T78))/(SUM(K82,T82))</f>
        <v>0.5734055536628386</v>
      </c>
      <c r="Z75" s="83">
        <f>(SUM(E75:E78,N75:N78))/(SUM(E82,N82))</f>
        <v>0.6120805369127517</v>
      </c>
    </row>
    <row r="76" spans="1:21" s="83" customFormat="1" ht="12" customHeight="1">
      <c r="A76" s="96"/>
      <c r="B76" s="457"/>
      <c r="C76" s="140"/>
      <c r="D76" s="141" t="s">
        <v>548</v>
      </c>
      <c r="E76" s="202">
        <v>80</v>
      </c>
      <c r="F76" s="227">
        <v>0.24670699872485732</v>
      </c>
      <c r="G76" s="112">
        <v>2308</v>
      </c>
      <c r="H76" s="229">
        <v>0.31181381844939376</v>
      </c>
      <c r="I76" s="93">
        <v>11440</v>
      </c>
      <c r="J76" s="229">
        <v>0.26528740053699074</v>
      </c>
      <c r="K76" s="93">
        <v>24944</v>
      </c>
      <c r="L76" s="229">
        <v>0.2306254856238022</v>
      </c>
      <c r="M76" s="92"/>
      <c r="N76" s="202">
        <v>112</v>
      </c>
      <c r="O76" s="227">
        <v>0.2589459084933464</v>
      </c>
      <c r="P76" s="112">
        <v>3310</v>
      </c>
      <c r="Q76" s="229">
        <v>0.3089407566186415</v>
      </c>
      <c r="R76" s="93">
        <v>13731</v>
      </c>
      <c r="S76" s="229">
        <v>0.28850998437386066</v>
      </c>
      <c r="T76" s="93">
        <v>29625</v>
      </c>
      <c r="U76" s="229">
        <v>0.25409695028763307</v>
      </c>
    </row>
    <row r="77" spans="1:21" s="83" customFormat="1" ht="12" customHeight="1">
      <c r="A77" s="96"/>
      <c r="B77" s="457"/>
      <c r="C77" s="140"/>
      <c r="D77" s="141" t="s">
        <v>676</v>
      </c>
      <c r="E77" s="202">
        <v>65</v>
      </c>
      <c r="F77" s="227">
        <v>0.21946909892538788</v>
      </c>
      <c r="G77" s="112">
        <v>1503</v>
      </c>
      <c r="H77" s="229">
        <v>0.1937001029133422</v>
      </c>
      <c r="I77" s="93">
        <v>7503</v>
      </c>
      <c r="J77" s="229">
        <v>0.1735162433429571</v>
      </c>
      <c r="K77" s="93">
        <v>18130</v>
      </c>
      <c r="L77" s="229">
        <v>0.16826061584812355</v>
      </c>
      <c r="M77" s="92"/>
      <c r="N77" s="202">
        <v>78</v>
      </c>
      <c r="O77" s="227">
        <v>0.1833343887975354</v>
      </c>
      <c r="P77" s="112">
        <v>1848</v>
      </c>
      <c r="Q77" s="229">
        <v>0.17580392215260873</v>
      </c>
      <c r="R77" s="93">
        <v>7796</v>
      </c>
      <c r="S77" s="229">
        <v>0.16075163945650828</v>
      </c>
      <c r="T77" s="93">
        <v>18205</v>
      </c>
      <c r="U77" s="229">
        <v>0.15872599824260064</v>
      </c>
    </row>
    <row r="78" spans="1:21" s="83" customFormat="1" ht="12" customHeight="1">
      <c r="A78" s="96"/>
      <c r="B78" s="457"/>
      <c r="C78" s="140"/>
      <c r="D78" s="141" t="s">
        <v>549</v>
      </c>
      <c r="E78" s="202">
        <v>37</v>
      </c>
      <c r="F78" s="227">
        <v>0.11415167638117871</v>
      </c>
      <c r="G78" s="112">
        <v>1031</v>
      </c>
      <c r="H78" s="229">
        <v>0.12304538754095305</v>
      </c>
      <c r="I78" s="93">
        <v>5973</v>
      </c>
      <c r="J78" s="229">
        <v>0.12612832983842903</v>
      </c>
      <c r="K78" s="93">
        <v>14187</v>
      </c>
      <c r="L78" s="229">
        <v>0.12145065435862694</v>
      </c>
      <c r="M78" s="92"/>
      <c r="N78" s="202">
        <v>48</v>
      </c>
      <c r="O78" s="227">
        <v>0.11371489674537859</v>
      </c>
      <c r="P78" s="112">
        <v>1337</v>
      </c>
      <c r="Q78" s="229">
        <v>0.11837776677007256</v>
      </c>
      <c r="R78" s="93">
        <v>6362</v>
      </c>
      <c r="S78" s="229">
        <v>0.1240544963268056</v>
      </c>
      <c r="T78" s="93">
        <v>14671</v>
      </c>
      <c r="U78" s="229">
        <v>0.12000025335091534</v>
      </c>
    </row>
    <row r="79" spans="1:26" s="83" customFormat="1" ht="12" customHeight="1">
      <c r="A79" s="96"/>
      <c r="B79" s="457"/>
      <c r="C79" s="140"/>
      <c r="D79" s="141" t="s">
        <v>551</v>
      </c>
      <c r="E79" s="202">
        <v>78</v>
      </c>
      <c r="F79" s="227">
        <v>0.24671617240485424</v>
      </c>
      <c r="G79" s="112">
        <v>1628</v>
      </c>
      <c r="H79" s="229">
        <v>0.18609305131379036</v>
      </c>
      <c r="I79" s="93">
        <v>11616</v>
      </c>
      <c r="J79" s="229">
        <v>0.23190313156696388</v>
      </c>
      <c r="K79" s="93">
        <v>32176</v>
      </c>
      <c r="L79" s="229">
        <v>0.2631470386242021</v>
      </c>
      <c r="M79" s="92"/>
      <c r="N79" s="202">
        <v>118</v>
      </c>
      <c r="O79" s="227">
        <v>0.26939605100471736</v>
      </c>
      <c r="P79" s="112">
        <v>2190</v>
      </c>
      <c r="Q79" s="229">
        <v>0.1930383639858535</v>
      </c>
      <c r="R79" s="93">
        <v>10658</v>
      </c>
      <c r="S79" s="229">
        <v>0.20282883008039052</v>
      </c>
      <c r="T79" s="93">
        <v>29016</v>
      </c>
      <c r="U79" s="229">
        <v>0.23784027435203947</v>
      </c>
      <c r="W79" s="83">
        <f>AVERAGE(W69,W75)</f>
        <v>0.6674525085950949</v>
      </c>
      <c r="X79" s="83">
        <f>AVERAGE(X69,X75)</f>
        <v>0.617866092825579</v>
      </c>
      <c r="Y79" s="83">
        <f>AVERAGE(Y69,Y75)</f>
        <v>0.5552569952629598</v>
      </c>
      <c r="Z79" s="83">
        <f>AVERAGE(Z69,Z75)</f>
        <v>0.568774852906778</v>
      </c>
    </row>
    <row r="80" spans="1:21" s="83" customFormat="1" ht="12" customHeight="1">
      <c r="A80" s="96"/>
      <c r="B80" s="457"/>
      <c r="C80" s="168"/>
      <c r="D80" s="141" t="s">
        <v>550</v>
      </c>
      <c r="E80" s="202">
        <v>38</v>
      </c>
      <c r="F80" s="227">
        <v>0.11919284676860185</v>
      </c>
      <c r="G80" s="112">
        <v>761</v>
      </c>
      <c r="H80" s="229">
        <v>0.08095915378520921</v>
      </c>
      <c r="I80" s="93">
        <v>5294</v>
      </c>
      <c r="J80" s="229">
        <v>0.10401152906000233</v>
      </c>
      <c r="K80" s="93">
        <v>16175</v>
      </c>
      <c r="L80" s="229">
        <v>0.12768719189922106</v>
      </c>
      <c r="M80" s="92"/>
      <c r="N80" s="202">
        <v>40</v>
      </c>
      <c r="O80" s="227">
        <v>0.09115281856151555</v>
      </c>
      <c r="P80" s="112">
        <v>1112</v>
      </c>
      <c r="Q80" s="229">
        <v>0.09941930240303683</v>
      </c>
      <c r="R80" s="93">
        <v>5578</v>
      </c>
      <c r="S80" s="229">
        <v>0.10523512234552733</v>
      </c>
      <c r="T80" s="93">
        <v>16087</v>
      </c>
      <c r="U80" s="229">
        <v>0.12869732706609602</v>
      </c>
    </row>
    <row r="81" spans="1:21" s="83" customFormat="1" ht="12" customHeight="1">
      <c r="A81" s="96"/>
      <c r="B81" s="457"/>
      <c r="C81" s="140"/>
      <c r="D81" s="141" t="s">
        <v>596</v>
      </c>
      <c r="E81" s="202">
        <v>5</v>
      </c>
      <c r="F81" s="227">
        <v>0.01940233319334392</v>
      </c>
      <c r="G81" s="112">
        <v>138</v>
      </c>
      <c r="H81" s="229">
        <v>0.01888131624274874</v>
      </c>
      <c r="I81" s="93">
        <v>713</v>
      </c>
      <c r="J81" s="229">
        <v>0.013846423677687042</v>
      </c>
      <c r="K81" s="93">
        <v>2984</v>
      </c>
      <c r="L81" s="229">
        <v>0.023335465495781537</v>
      </c>
      <c r="M81" s="92"/>
      <c r="N81" s="202">
        <v>10</v>
      </c>
      <c r="O81" s="227">
        <v>0.022285320062638777</v>
      </c>
      <c r="P81" s="112">
        <v>143</v>
      </c>
      <c r="Q81" s="229">
        <v>0.011802480782028266</v>
      </c>
      <c r="R81" s="93">
        <v>636</v>
      </c>
      <c r="S81" s="229">
        <v>0.012413550635489488</v>
      </c>
      <c r="T81" s="93">
        <v>2482</v>
      </c>
      <c r="U81" s="229">
        <v>0.02068504777839116</v>
      </c>
    </row>
    <row r="82" spans="1:21" s="83" customFormat="1" ht="12" customHeight="1">
      <c r="A82" s="96"/>
      <c r="B82" s="457"/>
      <c r="C82" s="142"/>
      <c r="D82" s="143" t="s">
        <v>339</v>
      </c>
      <c r="E82" s="207">
        <v>313</v>
      </c>
      <c r="F82" s="234">
        <v>1</v>
      </c>
      <c r="G82" s="116">
        <v>7975</v>
      </c>
      <c r="H82" s="237">
        <v>1</v>
      </c>
      <c r="I82" s="103">
        <v>45053</v>
      </c>
      <c r="J82" s="237">
        <v>1</v>
      </c>
      <c r="K82" s="103">
        <v>113901</v>
      </c>
      <c r="L82" s="237">
        <v>1</v>
      </c>
      <c r="M82" s="92"/>
      <c r="N82" s="207">
        <v>432</v>
      </c>
      <c r="O82" s="234">
        <v>1</v>
      </c>
      <c r="P82" s="116">
        <v>10920</v>
      </c>
      <c r="Q82" s="237">
        <v>1</v>
      </c>
      <c r="R82" s="103">
        <v>48738</v>
      </c>
      <c r="S82" s="237">
        <v>1</v>
      </c>
      <c r="T82" s="103">
        <v>117982</v>
      </c>
      <c r="U82" s="237">
        <v>1</v>
      </c>
    </row>
    <row r="83" spans="1:21" s="106" customFormat="1" ht="12" customHeight="1">
      <c r="A83" s="95" t="s">
        <v>539</v>
      </c>
      <c r="B83" s="457" t="s">
        <v>134</v>
      </c>
      <c r="C83" s="140" t="s">
        <v>135</v>
      </c>
      <c r="D83" s="141" t="s">
        <v>136</v>
      </c>
      <c r="E83" s="202">
        <v>39</v>
      </c>
      <c r="F83" s="227">
        <v>0.12238072494013945</v>
      </c>
      <c r="G83" s="112">
        <v>1310</v>
      </c>
      <c r="H83" s="229">
        <v>0.13335093318993455</v>
      </c>
      <c r="I83" s="93">
        <v>6473</v>
      </c>
      <c r="J83" s="229">
        <v>0.13244611306223106</v>
      </c>
      <c r="K83" s="93">
        <v>17547</v>
      </c>
      <c r="L83" s="229">
        <v>0.14000770503909857</v>
      </c>
      <c r="M83" s="92"/>
      <c r="N83" s="202">
        <v>53</v>
      </c>
      <c r="O83" s="227">
        <v>0.12467489226965581</v>
      </c>
      <c r="P83" s="112">
        <v>1850</v>
      </c>
      <c r="Q83" s="229">
        <v>0.1564932066782807</v>
      </c>
      <c r="R83" s="93">
        <v>7422</v>
      </c>
      <c r="S83" s="229">
        <v>0.15461525480332963</v>
      </c>
      <c r="T83" s="93">
        <v>19214</v>
      </c>
      <c r="U83" s="229">
        <v>0.15437128861961066</v>
      </c>
    </row>
    <row r="84" spans="1:21" s="106" customFormat="1" ht="12" customHeight="1">
      <c r="A84" s="96"/>
      <c r="B84" s="457"/>
      <c r="C84" s="140"/>
      <c r="D84" s="141" t="s">
        <v>137</v>
      </c>
      <c r="E84" s="202">
        <v>37</v>
      </c>
      <c r="F84" s="227">
        <v>0.1174772578794512</v>
      </c>
      <c r="G84" s="112">
        <v>404</v>
      </c>
      <c r="H84" s="229">
        <v>0.05690141917648311</v>
      </c>
      <c r="I84" s="93">
        <v>3034</v>
      </c>
      <c r="J84" s="229">
        <v>0.06488447210404653</v>
      </c>
      <c r="K84" s="93">
        <v>9121</v>
      </c>
      <c r="L84" s="229">
        <v>0.07272852244985659</v>
      </c>
      <c r="M84" s="92"/>
      <c r="N84" s="202">
        <v>34</v>
      </c>
      <c r="O84" s="227">
        <v>0.07870908934267858</v>
      </c>
      <c r="P84" s="112">
        <v>524</v>
      </c>
      <c r="Q84" s="229">
        <v>0.04813827752291654</v>
      </c>
      <c r="R84" s="93">
        <v>2630</v>
      </c>
      <c r="S84" s="229">
        <v>0.04967828740560923</v>
      </c>
      <c r="T84" s="93">
        <v>7881</v>
      </c>
      <c r="U84" s="229">
        <v>0.062347630983932194</v>
      </c>
    </row>
    <row r="85" spans="1:21" s="106" customFormat="1" ht="12" customHeight="1">
      <c r="A85" s="96"/>
      <c r="B85" s="457"/>
      <c r="C85" s="140"/>
      <c r="D85" s="141" t="s">
        <v>138</v>
      </c>
      <c r="E85" s="202">
        <v>37</v>
      </c>
      <c r="F85" s="227">
        <v>0.12475991269409868</v>
      </c>
      <c r="G85" s="112">
        <v>1187</v>
      </c>
      <c r="H85" s="229">
        <v>0.16458141793962003</v>
      </c>
      <c r="I85" s="93">
        <v>7161</v>
      </c>
      <c r="J85" s="229">
        <v>0.16559708884384794</v>
      </c>
      <c r="K85" s="93">
        <v>16190</v>
      </c>
      <c r="L85" s="229">
        <v>0.1582034656984806</v>
      </c>
      <c r="M85" s="92"/>
      <c r="N85" s="202">
        <v>74</v>
      </c>
      <c r="O85" s="227">
        <v>0.17174439770596744</v>
      </c>
      <c r="P85" s="112">
        <v>1986</v>
      </c>
      <c r="Q85" s="229">
        <v>0.19452447853653834</v>
      </c>
      <c r="R85" s="93">
        <v>8921</v>
      </c>
      <c r="S85" s="229">
        <v>0.1900586898782763</v>
      </c>
      <c r="T85" s="93">
        <v>19662</v>
      </c>
      <c r="U85" s="229">
        <v>0.17374198563624613</v>
      </c>
    </row>
    <row r="86" spans="1:21" s="106" customFormat="1" ht="12" customHeight="1">
      <c r="A86" s="96"/>
      <c r="B86" s="457"/>
      <c r="C86" s="140"/>
      <c r="D86" s="141" t="s">
        <v>139</v>
      </c>
      <c r="E86" s="202">
        <v>15</v>
      </c>
      <c r="F86" s="227">
        <v>0.0440563833616848</v>
      </c>
      <c r="G86" s="112">
        <v>888</v>
      </c>
      <c r="H86" s="229">
        <v>0.1073186228395376</v>
      </c>
      <c r="I86" s="93">
        <v>5471</v>
      </c>
      <c r="J86" s="229">
        <v>0.11353596606413277</v>
      </c>
      <c r="K86" s="93">
        <v>10575</v>
      </c>
      <c r="L86" s="229">
        <v>0.08658236073688638</v>
      </c>
      <c r="M86" s="92"/>
      <c r="N86" s="202">
        <v>4</v>
      </c>
      <c r="O86" s="227">
        <v>0.010318697656331468</v>
      </c>
      <c r="P86" s="112">
        <v>1370</v>
      </c>
      <c r="Q86" s="229">
        <v>0.1285453218372964</v>
      </c>
      <c r="R86" s="93">
        <v>6758</v>
      </c>
      <c r="S86" s="229">
        <v>0.12985944372489766</v>
      </c>
      <c r="T86" s="93">
        <v>12408</v>
      </c>
      <c r="U86" s="229">
        <v>0.09784133375634264</v>
      </c>
    </row>
    <row r="87" spans="1:21" s="106" customFormat="1" ht="12" customHeight="1">
      <c r="A87" s="96"/>
      <c r="B87" s="457"/>
      <c r="C87" s="140"/>
      <c r="D87" s="141" t="s">
        <v>140</v>
      </c>
      <c r="E87" s="202">
        <v>32</v>
      </c>
      <c r="F87" s="227">
        <v>0.11498717312245602</v>
      </c>
      <c r="G87" s="112">
        <v>239</v>
      </c>
      <c r="H87" s="229">
        <v>0.050216251510798234</v>
      </c>
      <c r="I87" s="93">
        <v>1350</v>
      </c>
      <c r="J87" s="229">
        <v>0.04083298140710598</v>
      </c>
      <c r="K87" s="93">
        <v>6574</v>
      </c>
      <c r="L87" s="229">
        <v>0.07315482954874465</v>
      </c>
      <c r="M87" s="92"/>
      <c r="N87" s="202">
        <v>31</v>
      </c>
      <c r="O87" s="227">
        <v>0.071399589470722</v>
      </c>
      <c r="P87" s="112">
        <v>360</v>
      </c>
      <c r="Q87" s="229">
        <v>0.046836378184775394</v>
      </c>
      <c r="R87" s="93">
        <v>1367</v>
      </c>
      <c r="S87" s="229">
        <v>0.03314238339034942</v>
      </c>
      <c r="T87" s="93">
        <v>6784</v>
      </c>
      <c r="U87" s="229">
        <v>0.07023286467784934</v>
      </c>
    </row>
    <row r="88" spans="1:21" s="106" customFormat="1" ht="12" customHeight="1">
      <c r="A88" s="96"/>
      <c r="B88" s="457"/>
      <c r="C88" s="140"/>
      <c r="D88" s="141" t="s">
        <v>141</v>
      </c>
      <c r="E88" s="202">
        <v>19</v>
      </c>
      <c r="F88" s="227">
        <v>0.06285413122707426</v>
      </c>
      <c r="G88" s="112">
        <v>192</v>
      </c>
      <c r="H88" s="229">
        <v>0.02707143985781069</v>
      </c>
      <c r="I88" s="93">
        <v>1359</v>
      </c>
      <c r="J88" s="229">
        <v>0.030123363493233874</v>
      </c>
      <c r="K88" s="93">
        <v>3993</v>
      </c>
      <c r="L88" s="229">
        <v>0.032508114113425954</v>
      </c>
      <c r="M88" s="92"/>
      <c r="N88" s="202">
        <v>32</v>
      </c>
      <c r="O88" s="227">
        <v>0.07374098558642266</v>
      </c>
      <c r="P88" s="112">
        <v>280</v>
      </c>
      <c r="Q88" s="229">
        <v>0.025516274165512085</v>
      </c>
      <c r="R88" s="93">
        <v>1448</v>
      </c>
      <c r="S88" s="229">
        <v>0.030477618729128537</v>
      </c>
      <c r="T88" s="93">
        <v>4015</v>
      </c>
      <c r="U88" s="229">
        <v>0.032812818741552646</v>
      </c>
    </row>
    <row r="89" spans="1:21" s="106" customFormat="1" ht="12" customHeight="1">
      <c r="A89" s="96"/>
      <c r="B89" s="457"/>
      <c r="C89" s="140"/>
      <c r="D89" s="141" t="s">
        <v>142</v>
      </c>
      <c r="E89" s="202">
        <v>52</v>
      </c>
      <c r="F89" s="227">
        <v>0.15425098642648866</v>
      </c>
      <c r="G89" s="112">
        <v>1205</v>
      </c>
      <c r="H89" s="229">
        <v>0.14857980692868528</v>
      </c>
      <c r="I89" s="93">
        <v>5644</v>
      </c>
      <c r="J89" s="229">
        <v>0.12750403316817507</v>
      </c>
      <c r="K89" s="93">
        <v>12417</v>
      </c>
      <c r="L89" s="229">
        <v>0.11697606035218425</v>
      </c>
      <c r="M89" s="92"/>
      <c r="N89" s="202">
        <v>72</v>
      </c>
      <c r="O89" s="227">
        <v>0.16368159557886633</v>
      </c>
      <c r="P89" s="112">
        <v>1075</v>
      </c>
      <c r="Q89" s="229">
        <v>0.09690401531451748</v>
      </c>
      <c r="R89" s="93">
        <v>4864</v>
      </c>
      <c r="S89" s="229">
        <v>0.09430896475228288</v>
      </c>
      <c r="T89" s="93">
        <v>10301</v>
      </c>
      <c r="U89" s="229">
        <v>0.08856874538949457</v>
      </c>
    </row>
    <row r="90" spans="1:21" s="106" customFormat="1" ht="12" customHeight="1">
      <c r="A90" s="96"/>
      <c r="B90" s="457"/>
      <c r="C90" s="140"/>
      <c r="D90" s="141" t="s">
        <v>143</v>
      </c>
      <c r="E90" s="202">
        <v>47</v>
      </c>
      <c r="F90" s="227">
        <v>0.1523386013331163</v>
      </c>
      <c r="G90" s="112">
        <v>857</v>
      </c>
      <c r="H90" s="229">
        <v>0.10040893942655785</v>
      </c>
      <c r="I90" s="93">
        <v>5064</v>
      </c>
      <c r="J90" s="229">
        <v>0.10993852139916173</v>
      </c>
      <c r="K90" s="93">
        <v>14849</v>
      </c>
      <c r="L90" s="229">
        <v>0.11865494011892025</v>
      </c>
      <c r="M90" s="92"/>
      <c r="N90" s="202">
        <v>77</v>
      </c>
      <c r="O90" s="227">
        <v>0.1786492962355234</v>
      </c>
      <c r="P90" s="112">
        <v>1545</v>
      </c>
      <c r="Q90" s="229">
        <v>0.13279928686957504</v>
      </c>
      <c r="R90" s="93">
        <v>6687</v>
      </c>
      <c r="S90" s="229">
        <v>0.13434317568344142</v>
      </c>
      <c r="T90" s="93">
        <v>18070</v>
      </c>
      <c r="U90" s="229">
        <v>0.14519392636467213</v>
      </c>
    </row>
    <row r="91" spans="1:21" s="106" customFormat="1" ht="12" customHeight="1">
      <c r="A91" s="96"/>
      <c r="B91" s="457"/>
      <c r="C91" s="140"/>
      <c r="D91" s="141" t="s">
        <v>96</v>
      </c>
      <c r="E91" s="202">
        <v>22</v>
      </c>
      <c r="F91" s="227">
        <v>0.0734208745177663</v>
      </c>
      <c r="G91" s="112">
        <v>1122</v>
      </c>
      <c r="H91" s="229">
        <v>0.15658744298365</v>
      </c>
      <c r="I91" s="93">
        <v>6430</v>
      </c>
      <c r="J91" s="229">
        <v>0.16018606351253672</v>
      </c>
      <c r="K91" s="93">
        <v>14842</v>
      </c>
      <c r="L91" s="229">
        <v>0.14960707409614687</v>
      </c>
      <c r="M91" s="92"/>
      <c r="N91" s="202">
        <v>55</v>
      </c>
      <c r="O91" s="227">
        <v>0.12708145615382865</v>
      </c>
      <c r="P91" s="112">
        <v>1837</v>
      </c>
      <c r="Q91" s="229">
        <v>0.16908008651815704</v>
      </c>
      <c r="R91" s="93">
        <v>8359</v>
      </c>
      <c r="S91" s="229">
        <v>0.1830263236826693</v>
      </c>
      <c r="T91" s="93">
        <v>18811</v>
      </c>
      <c r="U91" s="229">
        <v>0.17438216044803795</v>
      </c>
    </row>
    <row r="92" spans="1:21" s="106" customFormat="1" ht="12" customHeight="1">
      <c r="A92" s="96"/>
      <c r="B92" s="457"/>
      <c r="C92" s="140"/>
      <c r="D92" s="141" t="s">
        <v>144</v>
      </c>
      <c r="E92" s="202">
        <v>11</v>
      </c>
      <c r="F92" s="227">
        <v>0.03347395449772033</v>
      </c>
      <c r="G92" s="112">
        <v>477</v>
      </c>
      <c r="H92" s="229">
        <v>0.05498372614692599</v>
      </c>
      <c r="I92" s="93">
        <v>2542</v>
      </c>
      <c r="J92" s="229">
        <v>0.05495139694559192</v>
      </c>
      <c r="K92" s="93">
        <v>6224</v>
      </c>
      <c r="L92" s="229">
        <v>0.0515769278461211</v>
      </c>
      <c r="M92" s="92"/>
      <c r="N92" s="202">
        <v>0</v>
      </c>
      <c r="O92" s="227">
        <v>0</v>
      </c>
      <c r="P92" s="112">
        <v>13</v>
      </c>
      <c r="Q92" s="229">
        <v>0.001162674372426797</v>
      </c>
      <c r="R92" s="93">
        <v>23</v>
      </c>
      <c r="S92" s="229">
        <v>0.0004898579500913606</v>
      </c>
      <c r="T92" s="93">
        <v>50</v>
      </c>
      <c r="U92" s="229">
        <v>0.0005072453821749438</v>
      </c>
    </row>
    <row r="93" spans="1:22" s="106" customFormat="1" ht="12" customHeight="1">
      <c r="A93" s="96"/>
      <c r="B93" s="458"/>
      <c r="C93" s="140"/>
      <c r="D93" s="162" t="s">
        <v>339</v>
      </c>
      <c r="E93" s="202">
        <v>311</v>
      </c>
      <c r="F93" s="227">
        <v>1</v>
      </c>
      <c r="G93" s="112">
        <v>7881</v>
      </c>
      <c r="H93" s="229">
        <v>1</v>
      </c>
      <c r="I93" s="93">
        <v>44528</v>
      </c>
      <c r="J93" s="229">
        <v>1</v>
      </c>
      <c r="K93" s="93">
        <v>112332</v>
      </c>
      <c r="L93" s="229">
        <v>1</v>
      </c>
      <c r="M93" s="92"/>
      <c r="N93" s="202">
        <v>432</v>
      </c>
      <c r="O93" s="227">
        <v>1</v>
      </c>
      <c r="P93" s="112">
        <v>10840</v>
      </c>
      <c r="Q93" s="229">
        <v>1</v>
      </c>
      <c r="R93" s="93">
        <v>48479</v>
      </c>
      <c r="S93" s="229">
        <v>1</v>
      </c>
      <c r="T93" s="93">
        <v>117196</v>
      </c>
      <c r="U93" s="229">
        <v>1</v>
      </c>
      <c r="V93" s="107"/>
    </row>
    <row r="94" spans="1:21" s="106" customFormat="1" ht="12" customHeight="1">
      <c r="A94" s="95" t="s">
        <v>133</v>
      </c>
      <c r="B94" s="458" t="s">
        <v>156</v>
      </c>
      <c r="C94" s="163" t="s">
        <v>157</v>
      </c>
      <c r="D94" s="164" t="s">
        <v>136</v>
      </c>
      <c r="E94" s="204">
        <v>13</v>
      </c>
      <c r="F94" s="231">
        <v>0.11862763983347402</v>
      </c>
      <c r="G94" s="117">
        <v>600</v>
      </c>
      <c r="H94" s="240">
        <v>0.23856878561087835</v>
      </c>
      <c r="I94" s="157">
        <v>3368</v>
      </c>
      <c r="J94" s="240">
        <v>0.23037620792399846</v>
      </c>
      <c r="K94" s="157">
        <v>10089</v>
      </c>
      <c r="L94" s="240">
        <v>0.24938491437366267</v>
      </c>
      <c r="M94" s="92"/>
      <c r="N94" s="204">
        <v>13</v>
      </c>
      <c r="O94" s="231">
        <v>0.13049335580238675</v>
      </c>
      <c r="P94" s="117">
        <v>551</v>
      </c>
      <c r="Q94" s="240">
        <v>0.21558288229179468</v>
      </c>
      <c r="R94" s="157">
        <v>2700</v>
      </c>
      <c r="S94" s="240">
        <v>0.2166006890872907</v>
      </c>
      <c r="T94" s="157">
        <v>7654</v>
      </c>
      <c r="U94" s="240">
        <v>0.23583501491615796</v>
      </c>
    </row>
    <row r="95" spans="1:21" s="106" customFormat="1" ht="12" customHeight="1">
      <c r="A95" s="96"/>
      <c r="B95" s="459"/>
      <c r="C95" s="169"/>
      <c r="D95" s="141" t="s">
        <v>137</v>
      </c>
      <c r="E95" s="202">
        <v>6</v>
      </c>
      <c r="F95" s="227">
        <v>0.05646553673924434</v>
      </c>
      <c r="G95" s="112">
        <v>67</v>
      </c>
      <c r="H95" s="229">
        <v>0.029147622213912268</v>
      </c>
      <c r="I95" s="93">
        <v>430</v>
      </c>
      <c r="J95" s="229">
        <v>0.0329430393298867</v>
      </c>
      <c r="K95" s="93">
        <v>1493</v>
      </c>
      <c r="L95" s="229">
        <v>0.03782130804882599</v>
      </c>
      <c r="M95" s="92"/>
      <c r="N95" s="202">
        <v>13</v>
      </c>
      <c r="O95" s="227">
        <v>0.13512198443319057</v>
      </c>
      <c r="P95" s="112">
        <v>77</v>
      </c>
      <c r="Q95" s="229">
        <v>0.03356555652435179</v>
      </c>
      <c r="R95" s="93">
        <v>408</v>
      </c>
      <c r="S95" s="229">
        <v>0.03315353248077453</v>
      </c>
      <c r="T95" s="93">
        <v>1196</v>
      </c>
      <c r="U95" s="229">
        <v>0.04055057845706798</v>
      </c>
    </row>
    <row r="96" spans="1:21" s="106" customFormat="1" ht="12" customHeight="1">
      <c r="A96" s="96"/>
      <c r="B96" s="459"/>
      <c r="C96" s="169"/>
      <c r="D96" s="141" t="s">
        <v>138</v>
      </c>
      <c r="E96" s="202">
        <v>10</v>
      </c>
      <c r="F96" s="227">
        <v>0.09517047259442306</v>
      </c>
      <c r="G96" s="112">
        <v>382</v>
      </c>
      <c r="H96" s="229">
        <v>0.17076492392121484</v>
      </c>
      <c r="I96" s="93">
        <v>2005</v>
      </c>
      <c r="J96" s="229">
        <v>0.15797670798275776</v>
      </c>
      <c r="K96" s="93">
        <v>4867</v>
      </c>
      <c r="L96" s="229">
        <v>0.15352853938735467</v>
      </c>
      <c r="M96" s="92"/>
      <c r="N96" s="202">
        <v>14</v>
      </c>
      <c r="O96" s="227">
        <v>0.14116968734913332</v>
      </c>
      <c r="P96" s="112">
        <v>497</v>
      </c>
      <c r="Q96" s="229">
        <v>0.20961394605835001</v>
      </c>
      <c r="R96" s="93">
        <v>2017</v>
      </c>
      <c r="S96" s="229">
        <v>0.17720953928562375</v>
      </c>
      <c r="T96" s="93">
        <v>4942</v>
      </c>
      <c r="U96" s="229">
        <v>0.1754373076270775</v>
      </c>
    </row>
    <row r="97" spans="1:21" s="106" customFormat="1" ht="12" customHeight="1">
      <c r="A97" s="96"/>
      <c r="B97" s="459"/>
      <c r="C97" s="169"/>
      <c r="D97" s="141" t="s">
        <v>139</v>
      </c>
      <c r="E97" s="202">
        <v>13</v>
      </c>
      <c r="F97" s="227">
        <v>0.13136257618166394</v>
      </c>
      <c r="G97" s="112">
        <v>185</v>
      </c>
      <c r="H97" s="229">
        <v>0.08423494686790801</v>
      </c>
      <c r="I97" s="93">
        <v>1474</v>
      </c>
      <c r="J97" s="229">
        <v>0.10154548715388005</v>
      </c>
      <c r="K97" s="93">
        <v>2992</v>
      </c>
      <c r="L97" s="229">
        <v>0.07308659840226775</v>
      </c>
      <c r="M97" s="92"/>
      <c r="N97" s="202">
        <v>7</v>
      </c>
      <c r="O97" s="227">
        <v>0.0834763001103533</v>
      </c>
      <c r="P97" s="112">
        <v>289</v>
      </c>
      <c r="Q97" s="229">
        <v>0.09758960962899726</v>
      </c>
      <c r="R97" s="93">
        <v>1615</v>
      </c>
      <c r="S97" s="229">
        <v>0.12894748793896646</v>
      </c>
      <c r="T97" s="93">
        <v>3149</v>
      </c>
      <c r="U97" s="229">
        <v>0.0904714993321075</v>
      </c>
    </row>
    <row r="98" spans="1:21" s="106" customFormat="1" ht="12" customHeight="1">
      <c r="A98" s="96"/>
      <c r="B98" s="459"/>
      <c r="C98" s="169"/>
      <c r="D98" s="141" t="s">
        <v>140</v>
      </c>
      <c r="E98" s="202">
        <v>6</v>
      </c>
      <c r="F98" s="227">
        <v>0.06601673900038678</v>
      </c>
      <c r="G98" s="112">
        <v>20</v>
      </c>
      <c r="H98" s="229">
        <v>0.01323713480369655</v>
      </c>
      <c r="I98" s="93">
        <v>137</v>
      </c>
      <c r="J98" s="229">
        <v>0.016767143573803555</v>
      </c>
      <c r="K98" s="93">
        <v>716</v>
      </c>
      <c r="L98" s="229">
        <v>0.025489879704622156</v>
      </c>
      <c r="M98" s="92"/>
      <c r="N98" s="202">
        <v>4</v>
      </c>
      <c r="O98" s="227">
        <v>0.041023497255291384</v>
      </c>
      <c r="P98" s="112">
        <v>26</v>
      </c>
      <c r="Q98" s="229">
        <v>0.013978712064950962</v>
      </c>
      <c r="R98" s="93">
        <v>89</v>
      </c>
      <c r="S98" s="229">
        <v>0.010038411464717945</v>
      </c>
      <c r="T98" s="93">
        <v>463</v>
      </c>
      <c r="U98" s="229">
        <v>0.018414016343711686</v>
      </c>
    </row>
    <row r="99" spans="1:21" s="106" customFormat="1" ht="12" customHeight="1">
      <c r="A99" s="96"/>
      <c r="B99" s="459"/>
      <c r="C99" s="169"/>
      <c r="D99" s="141" t="s">
        <v>141</v>
      </c>
      <c r="E99" s="202">
        <v>15</v>
      </c>
      <c r="F99" s="227">
        <v>0.1693757716006243</v>
      </c>
      <c r="G99" s="112">
        <v>115</v>
      </c>
      <c r="H99" s="229">
        <v>0.05534425868807778</v>
      </c>
      <c r="I99" s="93">
        <v>685</v>
      </c>
      <c r="J99" s="229">
        <v>0.05413620957652505</v>
      </c>
      <c r="K99" s="93">
        <v>2073</v>
      </c>
      <c r="L99" s="229">
        <v>0.05545359826635666</v>
      </c>
      <c r="M99" s="92"/>
      <c r="N99" s="202">
        <v>20</v>
      </c>
      <c r="O99" s="227">
        <v>0.20637285952749065</v>
      </c>
      <c r="P99" s="112">
        <v>150</v>
      </c>
      <c r="Q99" s="229">
        <v>0.06816878498385898</v>
      </c>
      <c r="R99" s="93">
        <v>579</v>
      </c>
      <c r="S99" s="229">
        <v>0.053589903747523204</v>
      </c>
      <c r="T99" s="93">
        <v>1675</v>
      </c>
      <c r="U99" s="229">
        <v>0.06027584858316801</v>
      </c>
    </row>
    <row r="100" spans="1:21" s="106" customFormat="1" ht="12" customHeight="1">
      <c r="A100" s="96"/>
      <c r="B100" s="459"/>
      <c r="C100" s="169"/>
      <c r="D100" s="141" t="s">
        <v>142</v>
      </c>
      <c r="E100" s="202">
        <v>11</v>
      </c>
      <c r="F100" s="227">
        <v>0.10405077303645588</v>
      </c>
      <c r="G100" s="112">
        <v>207</v>
      </c>
      <c r="H100" s="229">
        <v>0.1048841352260137</v>
      </c>
      <c r="I100" s="93">
        <v>1079</v>
      </c>
      <c r="J100" s="229">
        <v>0.08921533480036492</v>
      </c>
      <c r="K100" s="93">
        <v>2722</v>
      </c>
      <c r="L100" s="229">
        <v>0.0876289537106772</v>
      </c>
      <c r="M100" s="92"/>
      <c r="N100" s="202">
        <v>7</v>
      </c>
      <c r="O100" s="227">
        <v>0.07169906100072755</v>
      </c>
      <c r="P100" s="112">
        <v>155</v>
      </c>
      <c r="Q100" s="229">
        <v>0.05515760434566436</v>
      </c>
      <c r="R100" s="93">
        <v>629</v>
      </c>
      <c r="S100" s="229">
        <v>0.05528121025701982</v>
      </c>
      <c r="T100" s="93">
        <v>1473</v>
      </c>
      <c r="U100" s="229">
        <v>0.05078781106925802</v>
      </c>
    </row>
    <row r="101" spans="1:21" s="106" customFormat="1" ht="12" customHeight="1">
      <c r="A101" s="96"/>
      <c r="B101" s="459"/>
      <c r="C101" s="169"/>
      <c r="D101" s="141" t="s">
        <v>143</v>
      </c>
      <c r="E101" s="202">
        <v>14</v>
      </c>
      <c r="F101" s="227">
        <v>0.14342661071074422</v>
      </c>
      <c r="G101" s="112">
        <v>330</v>
      </c>
      <c r="H101" s="229">
        <v>0.13136958322305614</v>
      </c>
      <c r="I101" s="93">
        <v>1910</v>
      </c>
      <c r="J101" s="229">
        <v>0.13759015078261647</v>
      </c>
      <c r="K101" s="93">
        <v>6133</v>
      </c>
      <c r="L101" s="229">
        <v>0.1540020831761421</v>
      </c>
      <c r="M101" s="92"/>
      <c r="N101" s="202">
        <v>12</v>
      </c>
      <c r="O101" s="227">
        <v>0.1279232133498917</v>
      </c>
      <c r="P101" s="112">
        <v>419</v>
      </c>
      <c r="Q101" s="229">
        <v>0.1583787923057348</v>
      </c>
      <c r="R101" s="93">
        <v>1970</v>
      </c>
      <c r="S101" s="229">
        <v>0.16388582086546685</v>
      </c>
      <c r="T101" s="93">
        <v>5628</v>
      </c>
      <c r="U101" s="229">
        <v>0.18193053753210342</v>
      </c>
    </row>
    <row r="102" spans="1:21" s="106" customFormat="1" ht="12" customHeight="1">
      <c r="A102" s="96"/>
      <c r="B102" s="459"/>
      <c r="C102" s="169"/>
      <c r="D102" s="141" t="s">
        <v>96</v>
      </c>
      <c r="E102" s="202">
        <v>8</v>
      </c>
      <c r="F102" s="227">
        <v>0.08696107397149987</v>
      </c>
      <c r="G102" s="112">
        <v>296</v>
      </c>
      <c r="H102" s="229">
        <v>0.1318392156613024</v>
      </c>
      <c r="I102" s="93">
        <v>1689</v>
      </c>
      <c r="J102" s="229">
        <v>0.1418236632553408</v>
      </c>
      <c r="K102" s="93">
        <v>4184</v>
      </c>
      <c r="L102" s="229">
        <v>0.1300517943926499</v>
      </c>
      <c r="M102" s="92"/>
      <c r="N102" s="202">
        <v>6</v>
      </c>
      <c r="O102" s="227">
        <v>0.06272004117153439</v>
      </c>
      <c r="P102" s="112">
        <v>310</v>
      </c>
      <c r="Q102" s="229">
        <v>0.12010644184703356</v>
      </c>
      <c r="R102" s="93">
        <v>1557</v>
      </c>
      <c r="S102" s="229">
        <v>0.13858923513752053</v>
      </c>
      <c r="T102" s="93">
        <v>3740</v>
      </c>
      <c r="U102" s="229">
        <v>0.12838870495128224</v>
      </c>
    </row>
    <row r="103" spans="1:21" s="106" customFormat="1" ht="12" customHeight="1">
      <c r="A103" s="96"/>
      <c r="B103" s="459"/>
      <c r="C103" s="169"/>
      <c r="D103" s="141" t="s">
        <v>144</v>
      </c>
      <c r="E103" s="202">
        <v>2</v>
      </c>
      <c r="F103" s="227">
        <v>0.02854280633148344</v>
      </c>
      <c r="G103" s="112">
        <v>77</v>
      </c>
      <c r="H103" s="229">
        <v>0.04060939378394468</v>
      </c>
      <c r="I103" s="93">
        <v>392</v>
      </c>
      <c r="J103" s="229">
        <v>0.03762605562085051</v>
      </c>
      <c r="K103" s="93">
        <v>994</v>
      </c>
      <c r="L103" s="229">
        <v>0.033552330537418004</v>
      </c>
      <c r="M103" s="92"/>
      <c r="N103" s="202">
        <v>0</v>
      </c>
      <c r="O103" s="227">
        <v>0</v>
      </c>
      <c r="P103" s="112">
        <v>52</v>
      </c>
      <c r="Q103" s="229">
        <v>0.027857669949258368</v>
      </c>
      <c r="R103" s="93">
        <v>174</v>
      </c>
      <c r="S103" s="229">
        <v>0.02270416973510438</v>
      </c>
      <c r="T103" s="93">
        <v>372</v>
      </c>
      <c r="U103" s="229">
        <v>0.01790868118813619</v>
      </c>
    </row>
    <row r="104" spans="1:21" s="106" customFormat="1" ht="12" customHeight="1">
      <c r="A104" s="96"/>
      <c r="B104" s="460"/>
      <c r="C104" s="262"/>
      <c r="D104" s="143" t="s">
        <v>339</v>
      </c>
      <c r="E104" s="203">
        <v>98</v>
      </c>
      <c r="F104" s="228">
        <v>1</v>
      </c>
      <c r="G104" s="113">
        <v>2279</v>
      </c>
      <c r="H104" s="230">
        <v>1</v>
      </c>
      <c r="I104" s="94">
        <v>13169</v>
      </c>
      <c r="J104" s="230">
        <v>1</v>
      </c>
      <c r="K104" s="94">
        <v>36263</v>
      </c>
      <c r="L104" s="230">
        <v>1</v>
      </c>
      <c r="M104" s="92"/>
      <c r="N104" s="203">
        <v>96</v>
      </c>
      <c r="O104" s="228">
        <v>1</v>
      </c>
      <c r="P104" s="113">
        <v>2526</v>
      </c>
      <c r="Q104" s="230">
        <v>1</v>
      </c>
      <c r="R104" s="94">
        <v>11738</v>
      </c>
      <c r="S104" s="230">
        <v>1</v>
      </c>
      <c r="T104" s="94">
        <v>30292</v>
      </c>
      <c r="U104" s="230">
        <v>1</v>
      </c>
    </row>
    <row r="105" spans="1:21" s="83" customFormat="1" ht="12" customHeight="1">
      <c r="A105" s="96"/>
      <c r="B105" s="458" t="s">
        <v>158</v>
      </c>
      <c r="C105" s="163" t="s">
        <v>159</v>
      </c>
      <c r="D105" s="164" t="s">
        <v>84</v>
      </c>
      <c r="E105" s="204">
        <v>116</v>
      </c>
      <c r="F105" s="231">
        <v>0.4080459770114921</v>
      </c>
      <c r="G105" s="117">
        <v>3100</v>
      </c>
      <c r="H105" s="240">
        <v>0.43401884983456274</v>
      </c>
      <c r="I105" s="157">
        <v>16981</v>
      </c>
      <c r="J105" s="240">
        <v>0.4238825167950748</v>
      </c>
      <c r="K105" s="157">
        <v>46794</v>
      </c>
      <c r="L105" s="240">
        <v>0.44958609358136864</v>
      </c>
      <c r="M105" s="92"/>
      <c r="N105" s="204">
        <v>163</v>
      </c>
      <c r="O105" s="231">
        <v>0.36004514672686194</v>
      </c>
      <c r="P105" s="117">
        <v>4100</v>
      </c>
      <c r="Q105" s="240">
        <v>0.41209206992121494</v>
      </c>
      <c r="R105" s="157">
        <v>17181</v>
      </c>
      <c r="S105" s="240">
        <v>0.39273921256803507</v>
      </c>
      <c r="T105" s="157">
        <v>45865</v>
      </c>
      <c r="U105" s="240">
        <v>0.43075999742247884</v>
      </c>
    </row>
    <row r="106" spans="1:21" s="83" customFormat="1" ht="12" customHeight="1">
      <c r="A106" s="96"/>
      <c r="B106" s="459"/>
      <c r="C106" s="140"/>
      <c r="D106" s="141" t="s">
        <v>85</v>
      </c>
      <c r="E106" s="202">
        <v>223</v>
      </c>
      <c r="F106" s="227">
        <v>0.5919540229885053</v>
      </c>
      <c r="G106" s="112">
        <v>6271</v>
      </c>
      <c r="H106" s="229">
        <v>0.5659811501654093</v>
      </c>
      <c r="I106" s="93">
        <v>35161</v>
      </c>
      <c r="J106" s="229">
        <v>0.5761174832050839</v>
      </c>
      <c r="K106" s="93">
        <v>84123</v>
      </c>
      <c r="L106" s="229">
        <v>0.5504139064183944</v>
      </c>
      <c r="M106" s="92"/>
      <c r="N106" s="202">
        <v>292</v>
      </c>
      <c r="O106" s="227">
        <v>0.6399548532731378</v>
      </c>
      <c r="P106" s="112">
        <v>7832</v>
      </c>
      <c r="Q106" s="229">
        <v>0.587907930078808</v>
      </c>
      <c r="R106" s="93">
        <v>35877</v>
      </c>
      <c r="S106" s="229">
        <v>0.6072607874319407</v>
      </c>
      <c r="T106" s="93">
        <v>82407</v>
      </c>
      <c r="U106" s="229">
        <v>0.5692400025775459</v>
      </c>
    </row>
    <row r="107" spans="1:21" s="83" customFormat="1" ht="12" customHeight="1">
      <c r="A107" s="96"/>
      <c r="B107" s="460"/>
      <c r="C107" s="142"/>
      <c r="D107" s="143" t="s">
        <v>339</v>
      </c>
      <c r="E107" s="203">
        <v>339</v>
      </c>
      <c r="F107" s="228">
        <v>1</v>
      </c>
      <c r="G107" s="113">
        <v>9371</v>
      </c>
      <c r="H107" s="230">
        <v>1</v>
      </c>
      <c r="I107" s="94">
        <v>52142</v>
      </c>
      <c r="J107" s="230">
        <v>1</v>
      </c>
      <c r="K107" s="94">
        <v>130917</v>
      </c>
      <c r="L107" s="230">
        <v>1</v>
      </c>
      <c r="M107" s="92"/>
      <c r="N107" s="203">
        <v>455</v>
      </c>
      <c r="O107" s="228">
        <v>1</v>
      </c>
      <c r="P107" s="113">
        <v>11932</v>
      </c>
      <c r="Q107" s="230">
        <v>1</v>
      </c>
      <c r="R107" s="94">
        <v>53058</v>
      </c>
      <c r="S107" s="230">
        <v>1</v>
      </c>
      <c r="T107" s="94">
        <v>128272</v>
      </c>
      <c r="U107" s="230">
        <v>1</v>
      </c>
    </row>
    <row r="108" spans="1:21" s="83" customFormat="1" ht="12" customHeight="1">
      <c r="A108" s="96"/>
      <c r="B108" s="460" t="s">
        <v>343</v>
      </c>
      <c r="C108" s="140" t="s">
        <v>344</v>
      </c>
      <c r="D108" s="141" t="s">
        <v>91</v>
      </c>
      <c r="E108" s="202">
        <v>5</v>
      </c>
      <c r="F108" s="227">
        <v>0.014263291729209862</v>
      </c>
      <c r="G108" s="112">
        <v>1125</v>
      </c>
      <c r="H108" s="229">
        <v>0.11619373115728968</v>
      </c>
      <c r="I108" s="93">
        <v>3563</v>
      </c>
      <c r="J108" s="229">
        <v>0.0929968695439967</v>
      </c>
      <c r="K108" s="93">
        <v>8418</v>
      </c>
      <c r="L108" s="229">
        <v>0.08732788450737347</v>
      </c>
      <c r="M108" s="92"/>
      <c r="N108" s="202">
        <v>13</v>
      </c>
      <c r="O108" s="227">
        <v>0.02782656315172146</v>
      </c>
      <c r="P108" s="112">
        <v>1153</v>
      </c>
      <c r="Q108" s="229">
        <v>0.09972980911535542</v>
      </c>
      <c r="R108" s="93">
        <v>3445</v>
      </c>
      <c r="S108" s="229">
        <v>0.08322619228357062</v>
      </c>
      <c r="T108" s="93">
        <v>7980</v>
      </c>
      <c r="U108" s="229">
        <v>0.0753348172887593</v>
      </c>
    </row>
    <row r="109" spans="1:21" s="83" customFormat="1" ht="12" customHeight="1">
      <c r="A109" s="96"/>
      <c r="B109" s="457"/>
      <c r="C109" s="140"/>
      <c r="D109" s="141" t="s">
        <v>92</v>
      </c>
      <c r="E109" s="202">
        <v>2</v>
      </c>
      <c r="F109" s="227">
        <v>0.0071245062223409894</v>
      </c>
      <c r="G109" s="112">
        <v>52</v>
      </c>
      <c r="H109" s="229">
        <v>0.008608293072903023</v>
      </c>
      <c r="I109" s="93">
        <v>259</v>
      </c>
      <c r="J109" s="229">
        <v>0.005964299517422075</v>
      </c>
      <c r="K109" s="93">
        <v>721</v>
      </c>
      <c r="L109" s="229">
        <v>0.0068045087434642874</v>
      </c>
      <c r="M109" s="92"/>
      <c r="N109" s="202">
        <v>6</v>
      </c>
      <c r="O109" s="227">
        <v>0.012521859544083793</v>
      </c>
      <c r="P109" s="112">
        <v>82</v>
      </c>
      <c r="Q109" s="229">
        <v>0.009304666045165636</v>
      </c>
      <c r="R109" s="93">
        <v>297</v>
      </c>
      <c r="S109" s="229">
        <v>0.007168383338971675</v>
      </c>
      <c r="T109" s="93">
        <v>693</v>
      </c>
      <c r="U109" s="229">
        <v>0.006736402234373494</v>
      </c>
    </row>
    <row r="110" spans="1:21" s="83" customFormat="1" ht="12" customHeight="1">
      <c r="A110" s="96"/>
      <c r="B110" s="457"/>
      <c r="C110" s="140"/>
      <c r="D110" s="141" t="s">
        <v>93</v>
      </c>
      <c r="E110" s="202">
        <v>13</v>
      </c>
      <c r="F110" s="227">
        <v>0.0404607810882869</v>
      </c>
      <c r="G110" s="112">
        <v>365</v>
      </c>
      <c r="H110" s="229">
        <v>0.04543831945467585</v>
      </c>
      <c r="I110" s="93">
        <v>1665</v>
      </c>
      <c r="J110" s="229">
        <v>0.04269160180032469</v>
      </c>
      <c r="K110" s="93">
        <v>5423</v>
      </c>
      <c r="L110" s="229">
        <v>0.04962900661106078</v>
      </c>
      <c r="M110" s="92"/>
      <c r="N110" s="202">
        <v>28</v>
      </c>
      <c r="O110" s="227">
        <v>0.06277879695943722</v>
      </c>
      <c r="P110" s="112">
        <v>407</v>
      </c>
      <c r="Q110" s="229">
        <v>0.0429045060390005</v>
      </c>
      <c r="R110" s="93">
        <v>1630</v>
      </c>
      <c r="S110" s="229">
        <v>0.040910206901863484</v>
      </c>
      <c r="T110" s="93">
        <v>4728</v>
      </c>
      <c r="U110" s="229">
        <v>0.04749937683831647</v>
      </c>
    </row>
    <row r="111" spans="1:21" s="83" customFormat="1" ht="12" customHeight="1">
      <c r="A111" s="96"/>
      <c r="B111" s="457"/>
      <c r="C111" s="140"/>
      <c r="D111" s="141" t="s">
        <v>94</v>
      </c>
      <c r="E111" s="202">
        <v>274</v>
      </c>
      <c r="F111" s="227">
        <v>0.8067752920399263</v>
      </c>
      <c r="G111" s="112">
        <v>5588</v>
      </c>
      <c r="H111" s="229">
        <v>0.6735564480820733</v>
      </c>
      <c r="I111" s="93">
        <v>32908</v>
      </c>
      <c r="J111" s="229">
        <v>0.6532243603192044</v>
      </c>
      <c r="K111" s="93">
        <v>86895</v>
      </c>
      <c r="L111" s="229">
        <v>0.6932413384253512</v>
      </c>
      <c r="M111" s="92"/>
      <c r="N111" s="202">
        <v>339</v>
      </c>
      <c r="O111" s="227">
        <v>0.7470362791454954</v>
      </c>
      <c r="P111" s="112">
        <v>7648</v>
      </c>
      <c r="Q111" s="229">
        <v>0.7059658791790565</v>
      </c>
      <c r="R111" s="93">
        <v>34197</v>
      </c>
      <c r="S111" s="229">
        <v>0.6776849515422531</v>
      </c>
      <c r="T111" s="93">
        <v>87506</v>
      </c>
      <c r="U111" s="229">
        <v>0.7201718544493809</v>
      </c>
    </row>
    <row r="112" spans="1:21" s="83" customFormat="1" ht="12" customHeight="1">
      <c r="A112" s="96"/>
      <c r="B112" s="457"/>
      <c r="C112" s="140"/>
      <c r="D112" s="141" t="s">
        <v>95</v>
      </c>
      <c r="E112" s="202">
        <v>30</v>
      </c>
      <c r="F112" s="227">
        <v>0.09126961688108401</v>
      </c>
      <c r="G112" s="112">
        <v>563</v>
      </c>
      <c r="H112" s="229">
        <v>0.07840527191676454</v>
      </c>
      <c r="I112" s="93">
        <v>2803</v>
      </c>
      <c r="J112" s="229">
        <v>0.1004449803152641</v>
      </c>
      <c r="K112" s="93">
        <v>6311</v>
      </c>
      <c r="L112" s="229">
        <v>0.07414516033043646</v>
      </c>
      <c r="M112" s="92"/>
      <c r="N112" s="202">
        <v>42</v>
      </c>
      <c r="O112" s="227">
        <v>0.08998629737210806</v>
      </c>
      <c r="P112" s="112">
        <v>669</v>
      </c>
      <c r="Q112" s="229">
        <v>0.06595976865504005</v>
      </c>
      <c r="R112" s="93">
        <v>3009</v>
      </c>
      <c r="S112" s="229">
        <v>0.09867577856093343</v>
      </c>
      <c r="T112" s="93">
        <v>6062</v>
      </c>
      <c r="U112" s="229">
        <v>0.07241747437222779</v>
      </c>
    </row>
    <row r="113" spans="1:21" s="83" customFormat="1" ht="12" customHeight="1">
      <c r="A113" s="96"/>
      <c r="B113" s="457"/>
      <c r="C113" s="140"/>
      <c r="D113" s="141" t="s">
        <v>96</v>
      </c>
      <c r="E113" s="202">
        <v>0</v>
      </c>
      <c r="F113" s="227">
        <v>0</v>
      </c>
      <c r="G113" s="112">
        <v>64</v>
      </c>
      <c r="H113" s="229">
        <v>0.01171854145755296</v>
      </c>
      <c r="I113" s="93">
        <v>547</v>
      </c>
      <c r="J113" s="229">
        <v>0.01664688477961338</v>
      </c>
      <c r="K113" s="93">
        <v>1291</v>
      </c>
      <c r="L113" s="229">
        <v>0.014373693691129457</v>
      </c>
      <c r="M113" s="92"/>
      <c r="N113" s="202">
        <v>0</v>
      </c>
      <c r="O113" s="227">
        <v>0</v>
      </c>
      <c r="P113" s="112">
        <v>67</v>
      </c>
      <c r="Q113" s="229">
        <v>0.005436146678533455</v>
      </c>
      <c r="R113" s="93">
        <v>552</v>
      </c>
      <c r="S113" s="229">
        <v>0.01777354052875125</v>
      </c>
      <c r="T113" s="93">
        <v>1211</v>
      </c>
      <c r="U113" s="229">
        <v>0.012415147186424254</v>
      </c>
    </row>
    <row r="114" spans="1:21" s="83" customFormat="1" ht="12" customHeight="1">
      <c r="A114" s="96"/>
      <c r="B114" s="457"/>
      <c r="C114" s="140"/>
      <c r="D114" s="141" t="s">
        <v>97</v>
      </c>
      <c r="E114" s="202">
        <v>1</v>
      </c>
      <c r="F114" s="227">
        <v>0.0033893309755378552</v>
      </c>
      <c r="G114" s="112">
        <v>107</v>
      </c>
      <c r="H114" s="229">
        <v>0.017806669344063303</v>
      </c>
      <c r="I114" s="93">
        <v>711</v>
      </c>
      <c r="J114" s="229">
        <v>0.018283836871153588</v>
      </c>
      <c r="K114" s="93">
        <v>2170</v>
      </c>
      <c r="L114" s="229">
        <v>0.020530435504802602</v>
      </c>
      <c r="M114" s="92"/>
      <c r="N114" s="202">
        <v>0</v>
      </c>
      <c r="O114" s="227">
        <v>0</v>
      </c>
      <c r="P114" s="112">
        <v>173</v>
      </c>
      <c r="Q114" s="229">
        <v>0.021983989265931533</v>
      </c>
      <c r="R114" s="93">
        <v>723</v>
      </c>
      <c r="S114" s="229">
        <v>0.019352598699330693</v>
      </c>
      <c r="T114" s="93">
        <v>2166</v>
      </c>
      <c r="U114" s="229">
        <v>0.02153414344538387</v>
      </c>
    </row>
    <row r="115" spans="1:21" s="83" customFormat="1" ht="12" customHeight="1">
      <c r="A115" s="96"/>
      <c r="B115" s="457"/>
      <c r="C115" s="140"/>
      <c r="D115" s="141" t="s">
        <v>345</v>
      </c>
      <c r="E115" s="202">
        <v>0</v>
      </c>
      <c r="F115" s="227">
        <v>0</v>
      </c>
      <c r="G115" s="112">
        <v>38</v>
      </c>
      <c r="H115" s="229">
        <v>0.00372695823408179</v>
      </c>
      <c r="I115" s="93">
        <v>171</v>
      </c>
      <c r="J115" s="229">
        <v>0.0034620782863356916</v>
      </c>
      <c r="K115" s="93">
        <v>384</v>
      </c>
      <c r="L115" s="229">
        <v>0.0022871761739132143</v>
      </c>
      <c r="M115" s="92"/>
      <c r="N115" s="202">
        <v>0</v>
      </c>
      <c r="O115" s="227">
        <v>0</v>
      </c>
      <c r="P115" s="112">
        <v>27</v>
      </c>
      <c r="Q115" s="229">
        <v>0.0018163635156380068</v>
      </c>
      <c r="R115" s="93">
        <v>103</v>
      </c>
      <c r="S115" s="229">
        <v>0.0017114600873564154</v>
      </c>
      <c r="T115" s="93">
        <v>245</v>
      </c>
      <c r="U115" s="229">
        <v>0.001418833314946231</v>
      </c>
    </row>
    <row r="116" spans="1:21" s="83" customFormat="1" ht="12" customHeight="1">
      <c r="A116" s="96"/>
      <c r="B116" s="457"/>
      <c r="C116" s="140"/>
      <c r="D116" s="141" t="s">
        <v>346</v>
      </c>
      <c r="E116" s="202">
        <v>14</v>
      </c>
      <c r="F116" s="227">
        <v>0.03671718106361231</v>
      </c>
      <c r="G116" s="112">
        <v>385</v>
      </c>
      <c r="H116" s="229">
        <v>0.04454576728057071</v>
      </c>
      <c r="I116" s="93">
        <v>2713</v>
      </c>
      <c r="J116" s="229">
        <v>0.06628508856683726</v>
      </c>
      <c r="K116" s="93">
        <v>5875</v>
      </c>
      <c r="L116" s="229">
        <v>0.051660796012345064</v>
      </c>
      <c r="M116" s="92"/>
      <c r="N116" s="202">
        <v>27</v>
      </c>
      <c r="O116" s="227">
        <v>0.059850203827152865</v>
      </c>
      <c r="P116" s="112">
        <v>464</v>
      </c>
      <c r="Q116" s="229">
        <v>0.04689887150632344</v>
      </c>
      <c r="R116" s="93">
        <v>2721</v>
      </c>
      <c r="S116" s="229">
        <v>0.05349688805688735</v>
      </c>
      <c r="T116" s="93">
        <v>5112</v>
      </c>
      <c r="U116" s="229">
        <v>0.04247195087010054</v>
      </c>
    </row>
    <row r="117" spans="1:21" s="83" customFormat="1" ht="12" customHeight="1">
      <c r="A117" s="96"/>
      <c r="B117" s="458"/>
      <c r="C117" s="140"/>
      <c r="D117" s="162" t="s">
        <v>339</v>
      </c>
      <c r="E117" s="202">
        <v>339</v>
      </c>
      <c r="F117" s="227">
        <v>1</v>
      </c>
      <c r="G117" s="112">
        <v>8287</v>
      </c>
      <c r="H117" s="229">
        <v>1</v>
      </c>
      <c r="I117" s="93">
        <v>45340</v>
      </c>
      <c r="J117" s="229">
        <v>1</v>
      </c>
      <c r="K117" s="93">
        <v>117488</v>
      </c>
      <c r="L117" s="229">
        <v>1</v>
      </c>
      <c r="M117" s="92"/>
      <c r="N117" s="202">
        <v>455</v>
      </c>
      <c r="O117" s="227">
        <v>1</v>
      </c>
      <c r="P117" s="112">
        <v>10690</v>
      </c>
      <c r="Q117" s="229">
        <v>1</v>
      </c>
      <c r="R117" s="93">
        <v>46677</v>
      </c>
      <c r="S117" s="229">
        <v>1</v>
      </c>
      <c r="T117" s="93">
        <v>115703</v>
      </c>
      <c r="U117" s="229">
        <v>1</v>
      </c>
    </row>
    <row r="118" spans="1:21" s="83" customFormat="1" ht="12" customHeight="1">
      <c r="A118" s="96"/>
      <c r="B118" s="471" t="s">
        <v>1</v>
      </c>
      <c r="C118" s="163" t="s">
        <v>2</v>
      </c>
      <c r="D118" s="164" t="s">
        <v>3</v>
      </c>
      <c r="E118" s="204">
        <v>20</v>
      </c>
      <c r="F118" s="231">
        <v>0.11111111111111056</v>
      </c>
      <c r="G118" s="117">
        <v>951</v>
      </c>
      <c r="H118" s="240">
        <v>0.178593632536562</v>
      </c>
      <c r="I118" s="157">
        <v>2573</v>
      </c>
      <c r="J118" s="240">
        <v>0.0890619439637733</v>
      </c>
      <c r="K118" s="157">
        <v>6084</v>
      </c>
      <c r="L118" s="240">
        <v>0.08672644727468035</v>
      </c>
      <c r="M118" s="92"/>
      <c r="N118" s="204">
        <v>115</v>
      </c>
      <c r="O118" s="231">
        <v>0.30079006772008954</v>
      </c>
      <c r="P118" s="117">
        <v>3136</v>
      </c>
      <c r="Q118" s="240">
        <v>0.35139040165496954</v>
      </c>
      <c r="R118" s="157">
        <v>8505</v>
      </c>
      <c r="S118" s="240">
        <v>0.22643636898138744</v>
      </c>
      <c r="T118" s="157">
        <v>18041</v>
      </c>
      <c r="U118" s="240">
        <v>0.20039737187342932</v>
      </c>
    </row>
    <row r="119" spans="1:21" s="83" customFormat="1" ht="12" customHeight="1">
      <c r="A119" s="96"/>
      <c r="B119" s="472"/>
      <c r="C119" s="140"/>
      <c r="D119" s="141" t="s">
        <v>110</v>
      </c>
      <c r="E119" s="202">
        <v>319</v>
      </c>
      <c r="F119" s="227">
        <v>0.8888888888888887</v>
      </c>
      <c r="G119" s="112">
        <v>8420</v>
      </c>
      <c r="H119" s="229">
        <v>0.8214063674634158</v>
      </c>
      <c r="I119" s="93">
        <v>49569</v>
      </c>
      <c r="J119" s="229">
        <v>0.9109380560362625</v>
      </c>
      <c r="K119" s="93">
        <v>124833</v>
      </c>
      <c r="L119" s="229">
        <v>0.9132735527253134</v>
      </c>
      <c r="M119" s="92"/>
      <c r="N119" s="202">
        <v>340</v>
      </c>
      <c r="O119" s="227">
        <v>0.6992099322799107</v>
      </c>
      <c r="P119" s="112">
        <v>8796</v>
      </c>
      <c r="Q119" s="229">
        <v>0.6486095983450767</v>
      </c>
      <c r="R119" s="93">
        <v>44553</v>
      </c>
      <c r="S119" s="229">
        <v>0.7735636310185935</v>
      </c>
      <c r="T119" s="93">
        <v>110231</v>
      </c>
      <c r="U119" s="229">
        <v>0.7996026281265366</v>
      </c>
    </row>
    <row r="120" spans="1:21" s="83" customFormat="1" ht="12" customHeight="1">
      <c r="A120" s="95"/>
      <c r="B120" s="470"/>
      <c r="C120" s="142"/>
      <c r="D120" s="143" t="s">
        <v>339</v>
      </c>
      <c r="E120" s="203">
        <v>339</v>
      </c>
      <c r="F120" s="228">
        <v>1</v>
      </c>
      <c r="G120" s="113">
        <v>9371</v>
      </c>
      <c r="H120" s="230">
        <v>1</v>
      </c>
      <c r="I120" s="94">
        <v>52142</v>
      </c>
      <c r="J120" s="230">
        <v>1</v>
      </c>
      <c r="K120" s="94">
        <v>130917</v>
      </c>
      <c r="L120" s="230">
        <v>1</v>
      </c>
      <c r="M120" s="92"/>
      <c r="N120" s="203">
        <v>455</v>
      </c>
      <c r="O120" s="228">
        <v>1</v>
      </c>
      <c r="P120" s="113">
        <v>11932</v>
      </c>
      <c r="Q120" s="230">
        <v>1</v>
      </c>
      <c r="R120" s="94">
        <v>53058</v>
      </c>
      <c r="S120" s="230">
        <v>1</v>
      </c>
      <c r="T120" s="94">
        <v>128272</v>
      </c>
      <c r="U120" s="230">
        <v>1</v>
      </c>
    </row>
    <row r="121" spans="1:21" s="83" customFormat="1" ht="12" customHeight="1">
      <c r="A121" s="96"/>
      <c r="B121" s="470" t="s">
        <v>347</v>
      </c>
      <c r="C121" s="140" t="s">
        <v>348</v>
      </c>
      <c r="D121" s="141" t="s">
        <v>349</v>
      </c>
      <c r="E121" s="202">
        <v>0</v>
      </c>
      <c r="F121" s="227">
        <v>0</v>
      </c>
      <c r="G121" s="112">
        <v>487</v>
      </c>
      <c r="H121" s="229">
        <v>0.13511446365288954</v>
      </c>
      <c r="I121" s="93">
        <v>2306</v>
      </c>
      <c r="J121" s="229">
        <v>0.10644283552627477</v>
      </c>
      <c r="K121" s="93">
        <v>5454</v>
      </c>
      <c r="L121" s="229">
        <v>0.09498302320167136</v>
      </c>
      <c r="M121" s="92"/>
      <c r="N121" s="202">
        <v>0</v>
      </c>
      <c r="O121" s="227">
        <v>0</v>
      </c>
      <c r="P121" s="112">
        <v>794</v>
      </c>
      <c r="Q121" s="229">
        <v>0.134018813203809</v>
      </c>
      <c r="R121" s="93">
        <v>3629</v>
      </c>
      <c r="S121" s="229">
        <v>0.1357584854710402</v>
      </c>
      <c r="T121" s="93">
        <v>8362</v>
      </c>
      <c r="U121" s="229">
        <v>0.11846201010929824</v>
      </c>
    </row>
    <row r="122" spans="1:21" s="83" customFormat="1" ht="12" customHeight="1">
      <c r="A122" s="96"/>
      <c r="B122" s="469"/>
      <c r="C122" s="140"/>
      <c r="D122" s="141" t="s">
        <v>350</v>
      </c>
      <c r="E122" s="202">
        <v>339</v>
      </c>
      <c r="F122" s="227">
        <v>1</v>
      </c>
      <c r="G122" s="112">
        <v>8884</v>
      </c>
      <c r="H122" s="229">
        <v>0.864885536347106</v>
      </c>
      <c r="I122" s="93">
        <v>49836</v>
      </c>
      <c r="J122" s="229">
        <v>0.893557164473782</v>
      </c>
      <c r="K122" s="93">
        <v>125463</v>
      </c>
      <c r="L122" s="229">
        <v>0.9050169767983345</v>
      </c>
      <c r="M122" s="92"/>
      <c r="N122" s="202">
        <v>455</v>
      </c>
      <c r="O122" s="227">
        <v>1</v>
      </c>
      <c r="P122" s="112">
        <v>11138</v>
      </c>
      <c r="Q122" s="229">
        <v>0.8659811867962102</v>
      </c>
      <c r="R122" s="93">
        <v>49429</v>
      </c>
      <c r="S122" s="229">
        <v>0.8642415145289488</v>
      </c>
      <c r="T122" s="93">
        <v>119910</v>
      </c>
      <c r="U122" s="229">
        <v>0.881537989890667</v>
      </c>
    </row>
    <row r="123" spans="1:21" s="83" customFormat="1" ht="12" customHeight="1">
      <c r="A123" s="95"/>
      <c r="B123" s="469"/>
      <c r="C123" s="140"/>
      <c r="D123" s="162" t="s">
        <v>339</v>
      </c>
      <c r="E123" s="202">
        <v>339</v>
      </c>
      <c r="F123" s="227">
        <v>1</v>
      </c>
      <c r="G123" s="112">
        <v>9371</v>
      </c>
      <c r="H123" s="229">
        <v>1</v>
      </c>
      <c r="I123" s="93">
        <v>52142</v>
      </c>
      <c r="J123" s="229">
        <v>1</v>
      </c>
      <c r="K123" s="93">
        <v>130917</v>
      </c>
      <c r="L123" s="229">
        <v>1</v>
      </c>
      <c r="M123" s="92"/>
      <c r="N123" s="202">
        <v>455</v>
      </c>
      <c r="O123" s="227">
        <v>1</v>
      </c>
      <c r="P123" s="112">
        <v>11932</v>
      </c>
      <c r="Q123" s="229">
        <v>1</v>
      </c>
      <c r="R123" s="93">
        <v>53058</v>
      </c>
      <c r="S123" s="229">
        <v>1</v>
      </c>
      <c r="T123" s="93">
        <v>128272</v>
      </c>
      <c r="U123" s="229">
        <v>1</v>
      </c>
    </row>
    <row r="124" spans="1:21" s="83" customFormat="1" ht="12" customHeight="1">
      <c r="A124" s="96"/>
      <c r="B124" s="469" t="s">
        <v>516</v>
      </c>
      <c r="C124" s="163" t="s">
        <v>598</v>
      </c>
      <c r="D124" s="164" t="s">
        <v>89</v>
      </c>
      <c r="E124" s="204">
        <v>311</v>
      </c>
      <c r="F124" s="231">
        <v>0.9945666936642369</v>
      </c>
      <c r="G124" s="117">
        <v>7467</v>
      </c>
      <c r="H124" s="240">
        <v>0.9831288782806137</v>
      </c>
      <c r="I124" s="157">
        <v>42612</v>
      </c>
      <c r="J124" s="240">
        <v>0.9855818989946029</v>
      </c>
      <c r="K124" s="157">
        <v>108092</v>
      </c>
      <c r="L124" s="240">
        <v>0.98292073004446</v>
      </c>
      <c r="M124" s="92"/>
      <c r="N124" s="204">
        <v>428</v>
      </c>
      <c r="O124" s="231">
        <v>0.9822655119606146</v>
      </c>
      <c r="P124" s="117">
        <v>9930</v>
      </c>
      <c r="Q124" s="240">
        <v>0.976745266522301</v>
      </c>
      <c r="R124" s="157">
        <v>44174</v>
      </c>
      <c r="S124" s="240">
        <v>0.9734479497289712</v>
      </c>
      <c r="T124" s="157">
        <v>107619</v>
      </c>
      <c r="U124" s="240">
        <v>0.9760414036914086</v>
      </c>
    </row>
    <row r="125" spans="1:21" s="83" customFormat="1" ht="12" customHeight="1">
      <c r="A125" s="96"/>
      <c r="B125" s="469"/>
      <c r="C125" s="140"/>
      <c r="D125" s="141" t="s">
        <v>90</v>
      </c>
      <c r="E125" s="202">
        <v>2</v>
      </c>
      <c r="F125" s="227">
        <v>0.005433306335763194</v>
      </c>
      <c r="G125" s="112">
        <v>102</v>
      </c>
      <c r="H125" s="229">
        <v>0.016871121719384184</v>
      </c>
      <c r="I125" s="93">
        <v>520</v>
      </c>
      <c r="J125" s="229">
        <v>0.014418101005418356</v>
      </c>
      <c r="K125" s="93">
        <v>1277</v>
      </c>
      <c r="L125" s="229">
        <v>0.01707926995550202</v>
      </c>
      <c r="M125" s="92"/>
      <c r="N125" s="202">
        <v>7</v>
      </c>
      <c r="O125" s="227">
        <v>0.017734488039385477</v>
      </c>
      <c r="P125" s="112">
        <v>267</v>
      </c>
      <c r="Q125" s="229">
        <v>0.02325473347770017</v>
      </c>
      <c r="R125" s="93">
        <v>1204</v>
      </c>
      <c r="S125" s="229">
        <v>0.026552050271052195</v>
      </c>
      <c r="T125" s="93">
        <v>2608</v>
      </c>
      <c r="U125" s="229">
        <v>0.023958596308621415</v>
      </c>
    </row>
    <row r="126" spans="1:21" s="83" customFormat="1" ht="12" customHeight="1">
      <c r="A126" s="95"/>
      <c r="B126" s="469"/>
      <c r="C126" s="142"/>
      <c r="D126" s="143" t="s">
        <v>339</v>
      </c>
      <c r="E126" s="203">
        <v>313</v>
      </c>
      <c r="F126" s="228">
        <v>1</v>
      </c>
      <c r="G126" s="113">
        <v>7569</v>
      </c>
      <c r="H126" s="230">
        <v>1</v>
      </c>
      <c r="I126" s="94">
        <v>43132</v>
      </c>
      <c r="J126" s="230">
        <v>1</v>
      </c>
      <c r="K126" s="94">
        <v>109369</v>
      </c>
      <c r="L126" s="230">
        <v>1</v>
      </c>
      <c r="M126" s="92"/>
      <c r="N126" s="203">
        <v>435</v>
      </c>
      <c r="O126" s="228">
        <v>1</v>
      </c>
      <c r="P126" s="113">
        <v>10197</v>
      </c>
      <c r="Q126" s="230">
        <v>1</v>
      </c>
      <c r="R126" s="94">
        <v>45378</v>
      </c>
      <c r="S126" s="230">
        <v>1</v>
      </c>
      <c r="T126" s="94">
        <v>110227</v>
      </c>
      <c r="U126" s="230">
        <v>1</v>
      </c>
    </row>
    <row r="127" spans="1:21" s="85" customFormat="1" ht="18.75" customHeight="1">
      <c r="A127" s="96"/>
      <c r="B127" s="81"/>
      <c r="C127" s="96"/>
      <c r="D127" s="96"/>
      <c r="E127" s="96"/>
      <c r="F127" s="96"/>
      <c r="G127" s="96"/>
      <c r="H127" s="96"/>
      <c r="I127" s="170"/>
      <c r="J127" s="170"/>
      <c r="K127" s="171"/>
      <c r="L127" s="170"/>
      <c r="M127" s="170"/>
      <c r="N127" s="171"/>
      <c r="O127" s="115"/>
      <c r="P127" s="115"/>
      <c r="Q127" s="115"/>
      <c r="R127" s="115"/>
      <c r="S127" s="115"/>
      <c r="T127" s="102"/>
      <c r="U127" s="126" t="s">
        <v>490</v>
      </c>
    </row>
    <row r="128" ht="12.75">
      <c r="C128" s="129"/>
    </row>
    <row r="129" ht="12.75">
      <c r="C129" s="129"/>
    </row>
    <row r="130" ht="12.75">
      <c r="C130" s="129"/>
    </row>
    <row r="131" ht="12.75">
      <c r="C131" s="129"/>
    </row>
    <row r="132" ht="12.75">
      <c r="C132" s="129"/>
    </row>
    <row r="133" ht="12.75">
      <c r="C133" s="129"/>
    </row>
    <row r="134" ht="12.75">
      <c r="C134" s="129"/>
    </row>
    <row r="135" ht="12.75">
      <c r="C135" s="129"/>
    </row>
    <row r="136" ht="12.75">
      <c r="C136" s="129"/>
    </row>
    <row r="137" ht="12.75">
      <c r="C137" s="129"/>
    </row>
    <row r="138" ht="12.75">
      <c r="C138" s="129"/>
    </row>
    <row r="139" ht="12.75">
      <c r="C139" s="129"/>
    </row>
    <row r="140" ht="12.75">
      <c r="C140" s="129"/>
    </row>
    <row r="141" ht="12.75">
      <c r="C141" s="129"/>
    </row>
    <row r="142" ht="12.75">
      <c r="C142" s="129"/>
    </row>
    <row r="143" ht="12.75">
      <c r="C143" s="129"/>
    </row>
    <row r="144" ht="12.75">
      <c r="C144" s="129"/>
    </row>
    <row r="145" ht="12.75">
      <c r="C145" s="129"/>
    </row>
    <row r="146" ht="12.75">
      <c r="C146" s="129"/>
    </row>
    <row r="147" ht="12.75">
      <c r="C147" s="129"/>
    </row>
    <row r="148" ht="12.75">
      <c r="C148" s="129"/>
    </row>
    <row r="149" ht="12.75">
      <c r="C149" s="129"/>
    </row>
    <row r="150" ht="12.75">
      <c r="C150" s="129"/>
    </row>
    <row r="151" ht="12.75">
      <c r="C151" s="129"/>
    </row>
    <row r="152" ht="12.75">
      <c r="C152" s="129"/>
    </row>
    <row r="153" ht="12.75">
      <c r="C153" s="129"/>
    </row>
    <row r="154" ht="12.75">
      <c r="C154" s="129"/>
    </row>
    <row r="155" ht="12.75">
      <c r="C155" s="129"/>
    </row>
    <row r="156" ht="12.75">
      <c r="C156" s="129"/>
    </row>
    <row r="157" ht="12.75">
      <c r="C157" s="129"/>
    </row>
    <row r="158" ht="12.75">
      <c r="C158" s="129"/>
    </row>
    <row r="159" ht="12.75">
      <c r="C159" s="129"/>
    </row>
    <row r="160" ht="12.75">
      <c r="C160" s="129"/>
    </row>
    <row r="161" ht="12.75">
      <c r="C161" s="129"/>
    </row>
    <row r="162" ht="12.75">
      <c r="C162" s="129"/>
    </row>
    <row r="163" ht="12.75">
      <c r="C163" s="129"/>
    </row>
    <row r="164" ht="12.75">
      <c r="C164" s="129"/>
    </row>
    <row r="165" ht="12.75">
      <c r="C165" s="129"/>
    </row>
    <row r="166" ht="12.75">
      <c r="C166" s="129"/>
    </row>
    <row r="167" ht="12.75">
      <c r="C167" s="129"/>
    </row>
    <row r="168" ht="12.75">
      <c r="C168" s="129"/>
    </row>
    <row r="169" ht="12.75">
      <c r="C169" s="129"/>
    </row>
    <row r="170" ht="12.75">
      <c r="C170" s="129"/>
    </row>
    <row r="171" ht="12.75">
      <c r="C171" s="129"/>
    </row>
    <row r="172" ht="12.75">
      <c r="C172" s="129"/>
    </row>
    <row r="173" ht="12.75">
      <c r="C173" s="129"/>
    </row>
    <row r="174" ht="12.75">
      <c r="C174" s="129"/>
    </row>
    <row r="175" ht="12.75">
      <c r="C175" s="129"/>
    </row>
    <row r="176" ht="12.75">
      <c r="C176" s="129"/>
    </row>
    <row r="177" ht="12.75">
      <c r="C177" s="129"/>
    </row>
    <row r="178" ht="12.75">
      <c r="C178" s="129"/>
    </row>
    <row r="179" ht="12.75">
      <c r="C179" s="129"/>
    </row>
    <row r="180" ht="12.75">
      <c r="C180" s="129"/>
    </row>
    <row r="181" ht="12.75">
      <c r="C181" s="129"/>
    </row>
    <row r="182" ht="12.75">
      <c r="C182" s="129"/>
    </row>
    <row r="183" ht="12.75">
      <c r="C183" s="129"/>
    </row>
    <row r="184" ht="12.75">
      <c r="C184" s="129"/>
    </row>
    <row r="185" ht="12.75">
      <c r="C185" s="129"/>
    </row>
    <row r="186" ht="12.75">
      <c r="C186" s="129"/>
    </row>
    <row r="187" ht="12.75">
      <c r="C187" s="129"/>
    </row>
    <row r="188" ht="12.75">
      <c r="C188" s="129"/>
    </row>
    <row r="189" ht="12.75">
      <c r="C189" s="129"/>
    </row>
    <row r="190" ht="12.75">
      <c r="C190" s="129"/>
    </row>
    <row r="191" ht="12.75">
      <c r="C191" s="129"/>
    </row>
    <row r="192" ht="12.75">
      <c r="C192" s="129"/>
    </row>
    <row r="193" ht="12.75">
      <c r="C193" s="129"/>
    </row>
    <row r="194" ht="12.75">
      <c r="C194" s="129"/>
    </row>
    <row r="195" ht="12.75">
      <c r="C195" s="129"/>
    </row>
    <row r="196" ht="12.75">
      <c r="C196" s="129"/>
    </row>
    <row r="197" ht="12.75">
      <c r="C197" s="129"/>
    </row>
    <row r="198" ht="12.75">
      <c r="C198" s="129"/>
    </row>
    <row r="199" ht="12.75">
      <c r="C199" s="129"/>
    </row>
    <row r="200" ht="12.75">
      <c r="C200" s="129"/>
    </row>
    <row r="201" ht="12.75">
      <c r="C201" s="129"/>
    </row>
    <row r="202" ht="12.75">
      <c r="C202" s="129"/>
    </row>
    <row r="203" ht="12.75">
      <c r="C203" s="129"/>
    </row>
    <row r="204" ht="12.75">
      <c r="C204" s="129"/>
    </row>
    <row r="205" ht="12.75">
      <c r="C205" s="129"/>
    </row>
    <row r="206" ht="12.75">
      <c r="C206" s="129"/>
    </row>
    <row r="207" ht="12.75">
      <c r="C207" s="129"/>
    </row>
    <row r="208" ht="12.75">
      <c r="C208" s="129"/>
    </row>
    <row r="209" ht="12.75">
      <c r="C209" s="129"/>
    </row>
    <row r="210" ht="12.75">
      <c r="C210" s="129"/>
    </row>
    <row r="211" ht="12.75">
      <c r="C211" s="129"/>
    </row>
    <row r="212" ht="12.75">
      <c r="C212" s="129"/>
    </row>
    <row r="213" ht="12.75">
      <c r="C213" s="129"/>
    </row>
    <row r="214" ht="12.75">
      <c r="C214" s="129"/>
    </row>
    <row r="215" ht="12.75">
      <c r="C215" s="129"/>
    </row>
    <row r="216" ht="12.75">
      <c r="C216" s="129"/>
    </row>
    <row r="217" ht="12.75">
      <c r="C217" s="129"/>
    </row>
    <row r="218" ht="12.75">
      <c r="C218" s="129"/>
    </row>
    <row r="219" ht="12.75">
      <c r="C219" s="129"/>
    </row>
    <row r="220" ht="12.75">
      <c r="C220" s="129"/>
    </row>
  </sheetData>
  <sheetProtection/>
  <mergeCells count="33">
    <mergeCell ref="E3:L3"/>
    <mergeCell ref="I4:J4"/>
    <mergeCell ref="B36:B38"/>
    <mergeCell ref="B44:B46"/>
    <mergeCell ref="G4:H4"/>
    <mergeCell ref="B13:B15"/>
    <mergeCell ref="B16:B18"/>
    <mergeCell ref="E4:F4"/>
    <mergeCell ref="B6:B12"/>
    <mergeCell ref="B39:B43"/>
    <mergeCell ref="B75:B82"/>
    <mergeCell ref="B94:B104"/>
    <mergeCell ref="B62:B66"/>
    <mergeCell ref="B118:B120"/>
    <mergeCell ref="B108:B117"/>
    <mergeCell ref="B105:B107"/>
    <mergeCell ref="B83:B93"/>
    <mergeCell ref="B22:B25"/>
    <mergeCell ref="B50:B52"/>
    <mergeCell ref="B67:B74"/>
    <mergeCell ref="B30:B35"/>
    <mergeCell ref="B53:B61"/>
    <mergeCell ref="B47:B49"/>
    <mergeCell ref="B124:B126"/>
    <mergeCell ref="P4:Q4"/>
    <mergeCell ref="E1:U1"/>
    <mergeCell ref="E2:U2"/>
    <mergeCell ref="N3:U3"/>
    <mergeCell ref="T4:U4"/>
    <mergeCell ref="K4:L4"/>
    <mergeCell ref="N4:O4"/>
    <mergeCell ref="R4:S4"/>
    <mergeCell ref="B121:B123"/>
  </mergeCells>
  <printOptions horizontalCentered="1"/>
  <pageMargins left="0.33" right="0.33" top="0.7" bottom="0.4" header="0.7" footer="0.25"/>
  <pageSetup fitToHeight="7" horizontalDpi="600" verticalDpi="600" orientation="landscape" r:id="rId2"/>
  <headerFooter alignWithMargins="0">
    <oddFooter xml:space="preserve">&amp;L&amp;"Times New Roman,Regular"&amp;7&amp;Xa&amp;X Column percentages (%) are weighted by gender, enrollment status, and institutional size. Because the counts are not weighted, you cannot calculate the column % directly from the counts.&amp;R&amp;"Times New Roman,Regular"&amp;7&amp;P </oddFooter>
  </headerFooter>
  <rowBreaks count="2" manualBreakCount="2">
    <brk id="38" max="19" man="1"/>
    <brk id="66" max="19" man="1"/>
  </rowBreaks>
  <drawing r:id="rId1"/>
</worksheet>
</file>

<file path=xl/worksheets/sheet12.xml><?xml version="1.0" encoding="utf-8"?>
<worksheet xmlns="http://schemas.openxmlformats.org/spreadsheetml/2006/main" xmlns:r="http://schemas.openxmlformats.org/officeDocument/2006/relationships">
  <sheetPr>
    <tabColor indexed="48"/>
  </sheetPr>
  <dimension ref="A1:M426"/>
  <sheetViews>
    <sheetView showGridLines="0" zoomScaleSheetLayoutView="100" zoomScalePageLayoutView="0" workbookViewId="0" topLeftCell="A1">
      <selection activeCell="A1" sqref="A1"/>
    </sheetView>
  </sheetViews>
  <sheetFormatPr defaultColWidth="9.140625" defaultRowHeight="12.75"/>
  <cols>
    <col min="1" max="1" width="3.421875" style="96" bestFit="1" customWidth="1"/>
    <col min="2" max="2" width="32.8515625" style="81" customWidth="1"/>
    <col min="3" max="3" width="7.421875" style="81" bestFit="1" customWidth="1"/>
    <col min="4" max="4" width="32.8515625" style="82" customWidth="1"/>
    <col min="5" max="8" width="7.140625" style="104" customWidth="1"/>
    <col min="9" max="9" width="1.28515625" style="104" customWidth="1"/>
    <col min="10" max="13" width="7.140625" style="104" customWidth="1"/>
    <col min="14" max="16" width="9.140625" style="336" customWidth="1"/>
    <col min="17" max="19" width="7.8515625" style="336" customWidth="1"/>
    <col min="20" max="16384" width="9.140625" style="336" customWidth="1"/>
  </cols>
  <sheetData>
    <row r="1" spans="4:13" ht="15.75" customHeight="1">
      <c r="D1" s="476" t="s">
        <v>488</v>
      </c>
      <c r="E1" s="477"/>
      <c r="F1" s="477"/>
      <c r="G1" s="477"/>
      <c r="H1" s="477"/>
      <c r="I1" s="477"/>
      <c r="J1" s="477"/>
      <c r="K1" s="477"/>
      <c r="L1" s="477"/>
      <c r="M1" s="477"/>
    </row>
    <row r="2" spans="4:13" ht="15.75" customHeight="1">
      <c r="D2" s="476" t="s">
        <v>382</v>
      </c>
      <c r="E2" s="477"/>
      <c r="F2" s="477"/>
      <c r="G2" s="477"/>
      <c r="H2" s="477"/>
      <c r="I2" s="477"/>
      <c r="J2" s="477"/>
      <c r="K2" s="477"/>
      <c r="L2" s="477"/>
      <c r="M2" s="477"/>
    </row>
    <row r="3" spans="1:13" s="337" customFormat="1" ht="21" customHeight="1">
      <c r="A3" s="96"/>
      <c r="B3" s="84"/>
      <c r="C3" s="84"/>
      <c r="D3" s="481" t="s">
        <v>11</v>
      </c>
      <c r="E3" s="481"/>
      <c r="F3" s="481"/>
      <c r="G3" s="481"/>
      <c r="H3" s="481"/>
      <c r="I3" s="481"/>
      <c r="J3" s="481"/>
      <c r="K3" s="481"/>
      <c r="L3" s="481"/>
      <c r="M3" s="481"/>
    </row>
    <row r="4" spans="2:13" ht="12.75">
      <c r="B4" s="84"/>
      <c r="C4" s="84"/>
      <c r="D4" s="86"/>
      <c r="E4" s="473" t="s">
        <v>329</v>
      </c>
      <c r="F4" s="473"/>
      <c r="G4" s="473"/>
      <c r="H4" s="473"/>
      <c r="I4" s="338"/>
      <c r="J4" s="473" t="s">
        <v>330</v>
      </c>
      <c r="K4" s="473"/>
      <c r="L4" s="473"/>
      <c r="M4" s="473"/>
    </row>
    <row r="5" spans="1:13" s="341" customFormat="1" ht="22.5" customHeight="1">
      <c r="A5" s="96"/>
      <c r="B5" s="87"/>
      <c r="C5" s="339"/>
      <c r="D5" s="339"/>
      <c r="E5" s="474" t="s">
        <v>10</v>
      </c>
      <c r="F5" s="474"/>
      <c r="G5" s="475" t="s">
        <v>523</v>
      </c>
      <c r="H5" s="475"/>
      <c r="I5" s="340"/>
      <c r="J5" s="474" t="s">
        <v>10</v>
      </c>
      <c r="K5" s="474"/>
      <c r="L5" s="475" t="s">
        <v>523</v>
      </c>
      <c r="M5" s="475"/>
    </row>
    <row r="6" spans="1:13" s="345" customFormat="1" ht="9.75" customHeight="1">
      <c r="A6" s="96"/>
      <c r="B6" s="264"/>
      <c r="C6" s="342" t="s">
        <v>160</v>
      </c>
      <c r="D6" s="342" t="s">
        <v>575</v>
      </c>
      <c r="E6" s="343" t="s">
        <v>574</v>
      </c>
      <c r="F6" s="343" t="s">
        <v>151</v>
      </c>
      <c r="G6" s="344" t="s">
        <v>574</v>
      </c>
      <c r="H6" s="344" t="s">
        <v>151</v>
      </c>
      <c r="I6" s="344"/>
      <c r="J6" s="343" t="s">
        <v>574</v>
      </c>
      <c r="K6" s="343" t="s">
        <v>151</v>
      </c>
      <c r="L6" s="344" t="s">
        <v>574</v>
      </c>
      <c r="M6" s="344" t="s">
        <v>151</v>
      </c>
    </row>
    <row r="7" spans="1:13" ht="12" customHeight="1">
      <c r="A7" s="95" t="s">
        <v>164</v>
      </c>
      <c r="B7" s="458" t="s">
        <v>385</v>
      </c>
      <c r="C7" s="478" t="s">
        <v>408</v>
      </c>
      <c r="D7" s="164" t="s">
        <v>409</v>
      </c>
      <c r="E7" s="346">
        <v>194</v>
      </c>
      <c r="F7" s="231">
        <v>0.6288895761766062</v>
      </c>
      <c r="G7" s="347">
        <v>5129</v>
      </c>
      <c r="H7" s="348">
        <v>0.6589527463670806</v>
      </c>
      <c r="I7" s="105"/>
      <c r="J7" s="346">
        <v>221</v>
      </c>
      <c r="K7" s="231">
        <v>0.5143289482336583</v>
      </c>
      <c r="L7" s="347">
        <v>6008</v>
      </c>
      <c r="M7" s="348">
        <v>0.5751755166766401</v>
      </c>
    </row>
    <row r="8" spans="2:13" ht="12" customHeight="1">
      <c r="B8" s="459"/>
      <c r="C8" s="479"/>
      <c r="D8" s="141" t="s">
        <v>410</v>
      </c>
      <c r="E8" s="349">
        <v>97</v>
      </c>
      <c r="F8" s="227">
        <v>0.3165143082409623</v>
      </c>
      <c r="G8" s="104">
        <v>2264</v>
      </c>
      <c r="H8" s="350">
        <v>0.2843695942385793</v>
      </c>
      <c r="I8" s="105"/>
      <c r="J8" s="349">
        <v>163</v>
      </c>
      <c r="K8" s="227">
        <v>0.3782609983170114</v>
      </c>
      <c r="L8" s="104">
        <v>3860</v>
      </c>
      <c r="M8" s="350">
        <v>0.34597597655050566</v>
      </c>
    </row>
    <row r="9" spans="2:13" ht="12" customHeight="1">
      <c r="B9" s="459"/>
      <c r="C9" s="479"/>
      <c r="D9" s="141" t="s">
        <v>411</v>
      </c>
      <c r="E9" s="349">
        <v>11</v>
      </c>
      <c r="F9" s="227">
        <v>0.03232041542911446</v>
      </c>
      <c r="G9" s="104">
        <v>304</v>
      </c>
      <c r="H9" s="350">
        <v>0.040190380020752814</v>
      </c>
      <c r="I9" s="105"/>
      <c r="J9" s="349">
        <v>36</v>
      </c>
      <c r="K9" s="227">
        <v>0.08280720596188663</v>
      </c>
      <c r="L9" s="104">
        <v>600</v>
      </c>
      <c r="M9" s="350">
        <v>0.053676950211520004</v>
      </c>
    </row>
    <row r="10" spans="2:13" ht="12" customHeight="1">
      <c r="B10" s="459"/>
      <c r="C10" s="479"/>
      <c r="D10" s="141" t="s">
        <v>412</v>
      </c>
      <c r="E10" s="349">
        <v>5</v>
      </c>
      <c r="F10" s="227">
        <v>0.014781001241380484</v>
      </c>
      <c r="G10" s="104">
        <v>81</v>
      </c>
      <c r="H10" s="350">
        <v>0.010376168991953021</v>
      </c>
      <c r="I10" s="105"/>
      <c r="J10" s="349">
        <v>7</v>
      </c>
      <c r="K10" s="227">
        <v>0.015124161836785992</v>
      </c>
      <c r="L10" s="104">
        <v>199</v>
      </c>
      <c r="M10" s="350">
        <v>0.017335292563734037</v>
      </c>
    </row>
    <row r="11" spans="2:13" ht="12" customHeight="1">
      <c r="B11" s="459"/>
      <c r="C11" s="479"/>
      <c r="D11" s="141" t="s">
        <v>413</v>
      </c>
      <c r="E11" s="349">
        <v>2</v>
      </c>
      <c r="F11" s="227">
        <v>0.00749469891193299</v>
      </c>
      <c r="G11" s="104">
        <v>39</v>
      </c>
      <c r="H11" s="350">
        <v>0.006111110381619533</v>
      </c>
      <c r="I11" s="105"/>
      <c r="J11" s="349">
        <v>4</v>
      </c>
      <c r="K11" s="227">
        <v>0.00947868565065524</v>
      </c>
      <c r="L11" s="104">
        <v>77</v>
      </c>
      <c r="M11" s="350">
        <v>0.007836263997601222</v>
      </c>
    </row>
    <row r="12" spans="2:13" ht="12" customHeight="1">
      <c r="B12" s="460"/>
      <c r="C12" s="480"/>
      <c r="D12" s="143" t="s">
        <v>339</v>
      </c>
      <c r="E12" s="351">
        <v>309</v>
      </c>
      <c r="F12" s="228">
        <v>1</v>
      </c>
      <c r="G12" s="352">
        <v>7817</v>
      </c>
      <c r="H12" s="230">
        <v>1</v>
      </c>
      <c r="I12" s="92"/>
      <c r="J12" s="351">
        <v>431</v>
      </c>
      <c r="K12" s="228">
        <v>1</v>
      </c>
      <c r="L12" s="352">
        <v>10744</v>
      </c>
      <c r="M12" s="230">
        <v>1</v>
      </c>
    </row>
    <row r="13" spans="1:13" ht="12" customHeight="1">
      <c r="A13" s="95" t="s">
        <v>230</v>
      </c>
      <c r="B13" s="458" t="s">
        <v>414</v>
      </c>
      <c r="C13" s="478" t="s">
        <v>415</v>
      </c>
      <c r="D13" s="164" t="s">
        <v>416</v>
      </c>
      <c r="E13" s="346">
        <v>138</v>
      </c>
      <c r="F13" s="231">
        <v>0.46488635992268296</v>
      </c>
      <c r="G13" s="347">
        <v>4078</v>
      </c>
      <c r="H13" s="348">
        <v>0.5690595442927449</v>
      </c>
      <c r="I13" s="105"/>
      <c r="J13" s="346">
        <v>243</v>
      </c>
      <c r="K13" s="231">
        <v>0.568111837520439</v>
      </c>
      <c r="L13" s="347">
        <v>6814</v>
      </c>
      <c r="M13" s="348">
        <v>0.6335270782998307</v>
      </c>
    </row>
    <row r="14" spans="2:13" ht="12" customHeight="1">
      <c r="B14" s="459"/>
      <c r="C14" s="479"/>
      <c r="D14" s="141" t="s">
        <v>411</v>
      </c>
      <c r="E14" s="349">
        <v>63</v>
      </c>
      <c r="F14" s="227">
        <v>0.1992681806678376</v>
      </c>
      <c r="G14" s="104">
        <v>1316</v>
      </c>
      <c r="H14" s="350">
        <v>0.1703148168308869</v>
      </c>
      <c r="I14" s="105"/>
      <c r="J14" s="349">
        <v>102</v>
      </c>
      <c r="K14" s="227">
        <v>0.2352342909930298</v>
      </c>
      <c r="L14" s="104">
        <v>1891</v>
      </c>
      <c r="M14" s="350">
        <v>0.17693053460481128</v>
      </c>
    </row>
    <row r="15" spans="2:13" ht="12" customHeight="1">
      <c r="B15" s="459"/>
      <c r="C15" s="479"/>
      <c r="D15" s="141" t="s">
        <v>412</v>
      </c>
      <c r="E15" s="349">
        <v>29</v>
      </c>
      <c r="F15" s="227">
        <v>0.09381398426321584</v>
      </c>
      <c r="G15" s="104">
        <v>689</v>
      </c>
      <c r="H15" s="350">
        <v>0.08783110077399064</v>
      </c>
      <c r="I15" s="105"/>
      <c r="J15" s="349">
        <v>51</v>
      </c>
      <c r="K15" s="227">
        <v>0.11452330870776768</v>
      </c>
      <c r="L15" s="104">
        <v>1099</v>
      </c>
      <c r="M15" s="350">
        <v>0.10142462477258755</v>
      </c>
    </row>
    <row r="16" spans="2:13" ht="12" customHeight="1">
      <c r="B16" s="459"/>
      <c r="C16" s="479"/>
      <c r="D16" s="141" t="s">
        <v>417</v>
      </c>
      <c r="E16" s="349">
        <v>15</v>
      </c>
      <c r="F16" s="227">
        <v>0.047309813252980434</v>
      </c>
      <c r="G16" s="104">
        <v>344</v>
      </c>
      <c r="H16" s="350">
        <v>0.03661514737126113</v>
      </c>
      <c r="I16" s="105"/>
      <c r="J16" s="349">
        <v>20</v>
      </c>
      <c r="K16" s="227">
        <v>0.044972315291534</v>
      </c>
      <c r="L16" s="104">
        <v>448</v>
      </c>
      <c r="M16" s="350">
        <v>0.04342536248006208</v>
      </c>
    </row>
    <row r="17" spans="2:13" ht="12" customHeight="1">
      <c r="B17" s="459"/>
      <c r="C17" s="479"/>
      <c r="D17" s="141" t="s">
        <v>418</v>
      </c>
      <c r="E17" s="349">
        <v>64</v>
      </c>
      <c r="F17" s="227">
        <v>0.19472166189327905</v>
      </c>
      <c r="G17" s="104">
        <v>1390</v>
      </c>
      <c r="H17" s="350">
        <v>0.13617939073111185</v>
      </c>
      <c r="I17" s="105"/>
      <c r="J17" s="349">
        <v>15</v>
      </c>
      <c r="K17" s="227">
        <v>0.03715824748722739</v>
      </c>
      <c r="L17" s="104">
        <v>492</v>
      </c>
      <c r="M17" s="350">
        <v>0.04469239984271371</v>
      </c>
    </row>
    <row r="18" spans="2:13" ht="12" customHeight="1">
      <c r="B18" s="460"/>
      <c r="C18" s="480"/>
      <c r="D18" s="143" t="s">
        <v>339</v>
      </c>
      <c r="E18" s="351">
        <v>309</v>
      </c>
      <c r="F18" s="228">
        <v>1</v>
      </c>
      <c r="G18" s="352">
        <v>7817</v>
      </c>
      <c r="H18" s="230">
        <v>1</v>
      </c>
      <c r="I18" s="92"/>
      <c r="J18" s="351">
        <v>431</v>
      </c>
      <c r="K18" s="228">
        <v>1</v>
      </c>
      <c r="L18" s="352">
        <v>10744</v>
      </c>
      <c r="M18" s="230">
        <v>1</v>
      </c>
    </row>
    <row r="19" spans="1:13" ht="12" customHeight="1">
      <c r="A19" s="95" t="s">
        <v>234</v>
      </c>
      <c r="B19" s="458" t="s">
        <v>387</v>
      </c>
      <c r="C19" s="478" t="s">
        <v>419</v>
      </c>
      <c r="D19" s="164" t="s">
        <v>420</v>
      </c>
      <c r="E19" s="346">
        <v>148</v>
      </c>
      <c r="F19" s="231">
        <v>0.4591633003668087</v>
      </c>
      <c r="G19" s="347">
        <v>3431</v>
      </c>
      <c r="H19" s="348">
        <v>0.41113955494137094</v>
      </c>
      <c r="I19" s="105"/>
      <c r="J19" s="346">
        <v>178</v>
      </c>
      <c r="K19" s="231">
        <v>0.40323037410586166</v>
      </c>
      <c r="L19" s="347">
        <v>4625</v>
      </c>
      <c r="M19" s="348">
        <v>0.41113052958608143</v>
      </c>
    </row>
    <row r="20" spans="2:13" ht="12" customHeight="1">
      <c r="B20" s="459"/>
      <c r="C20" s="479"/>
      <c r="D20" s="141" t="s">
        <v>421</v>
      </c>
      <c r="E20" s="349">
        <v>29</v>
      </c>
      <c r="F20" s="227">
        <v>0.09615217307590786</v>
      </c>
      <c r="G20" s="104">
        <v>814</v>
      </c>
      <c r="H20" s="350">
        <v>0.11065248214714972</v>
      </c>
      <c r="I20" s="105"/>
      <c r="J20" s="349">
        <v>53</v>
      </c>
      <c r="K20" s="227">
        <v>0.12276649322076377</v>
      </c>
      <c r="L20" s="104">
        <v>925</v>
      </c>
      <c r="M20" s="350">
        <v>0.08608233777443658</v>
      </c>
    </row>
    <row r="21" spans="2:13" ht="12" customHeight="1">
      <c r="B21" s="459"/>
      <c r="C21" s="479"/>
      <c r="D21" s="141" t="s">
        <v>422</v>
      </c>
      <c r="E21" s="349">
        <v>50</v>
      </c>
      <c r="F21" s="227">
        <v>0.1556984004509418</v>
      </c>
      <c r="G21" s="104">
        <v>1634</v>
      </c>
      <c r="H21" s="350">
        <v>0.2128298199825191</v>
      </c>
      <c r="I21" s="105"/>
      <c r="J21" s="349">
        <v>29</v>
      </c>
      <c r="K21" s="227">
        <v>0.06940886842282784</v>
      </c>
      <c r="L21" s="104">
        <v>1057</v>
      </c>
      <c r="M21" s="350">
        <v>0.10252869530396792</v>
      </c>
    </row>
    <row r="22" spans="2:13" ht="12" customHeight="1">
      <c r="B22" s="459"/>
      <c r="C22" s="479"/>
      <c r="D22" s="141" t="s">
        <v>423</v>
      </c>
      <c r="E22" s="349">
        <v>36</v>
      </c>
      <c r="F22" s="227">
        <v>0.12777899007359458</v>
      </c>
      <c r="G22" s="104">
        <v>878</v>
      </c>
      <c r="H22" s="350">
        <v>0.12457247232606161</v>
      </c>
      <c r="I22" s="105"/>
      <c r="J22" s="349">
        <v>57</v>
      </c>
      <c r="K22" s="227">
        <v>0.13498644001771717</v>
      </c>
      <c r="L22" s="104">
        <v>1495</v>
      </c>
      <c r="M22" s="350">
        <v>0.14976962050691525</v>
      </c>
    </row>
    <row r="23" spans="2:13" ht="12" customHeight="1">
      <c r="B23" s="459"/>
      <c r="C23" s="479"/>
      <c r="D23" s="141" t="s">
        <v>424</v>
      </c>
      <c r="E23" s="349">
        <v>29</v>
      </c>
      <c r="F23" s="227">
        <v>0.10799780867626599</v>
      </c>
      <c r="G23" s="104">
        <v>553</v>
      </c>
      <c r="H23" s="350">
        <v>0.09206528554262144</v>
      </c>
      <c r="I23" s="105"/>
      <c r="J23" s="349">
        <v>69</v>
      </c>
      <c r="K23" s="227">
        <v>0.17107480228761357</v>
      </c>
      <c r="L23" s="104">
        <v>1421</v>
      </c>
      <c r="M23" s="350">
        <v>0.144263510567319</v>
      </c>
    </row>
    <row r="24" spans="2:13" ht="12" customHeight="1">
      <c r="B24" s="459"/>
      <c r="C24" s="479"/>
      <c r="D24" s="141" t="s">
        <v>425</v>
      </c>
      <c r="E24" s="349">
        <v>16</v>
      </c>
      <c r="F24" s="227">
        <v>0.053209327356476994</v>
      </c>
      <c r="G24" s="104">
        <v>446</v>
      </c>
      <c r="H24" s="350">
        <v>0.048740385060283005</v>
      </c>
      <c r="I24" s="105"/>
      <c r="J24" s="349">
        <v>43</v>
      </c>
      <c r="K24" s="227">
        <v>0.0985330219452127</v>
      </c>
      <c r="L24" s="104">
        <v>1178</v>
      </c>
      <c r="M24" s="350">
        <v>0.10622530626127258</v>
      </c>
    </row>
    <row r="25" spans="2:13" ht="12" customHeight="1">
      <c r="B25" s="460"/>
      <c r="C25" s="480"/>
      <c r="D25" s="143" t="s">
        <v>339</v>
      </c>
      <c r="E25" s="351">
        <v>308</v>
      </c>
      <c r="F25" s="228">
        <v>1</v>
      </c>
      <c r="G25" s="352">
        <v>7756</v>
      </c>
      <c r="H25" s="230">
        <v>1</v>
      </c>
      <c r="I25" s="92"/>
      <c r="J25" s="351">
        <v>429</v>
      </c>
      <c r="K25" s="228">
        <v>1</v>
      </c>
      <c r="L25" s="352">
        <v>10701</v>
      </c>
      <c r="M25" s="230">
        <v>1</v>
      </c>
    </row>
    <row r="26" spans="1:13" ht="12" customHeight="1">
      <c r="A26" s="95" t="s">
        <v>239</v>
      </c>
      <c r="B26" s="458" t="s">
        <v>388</v>
      </c>
      <c r="C26" s="478" t="s">
        <v>426</v>
      </c>
      <c r="D26" s="164" t="s">
        <v>420</v>
      </c>
      <c r="E26" s="346">
        <v>80</v>
      </c>
      <c r="F26" s="231">
        <v>0.26645564795943555</v>
      </c>
      <c r="G26" s="347">
        <v>2162</v>
      </c>
      <c r="H26" s="348">
        <v>0.27176393506315394</v>
      </c>
      <c r="I26" s="105"/>
      <c r="J26" s="346">
        <v>183</v>
      </c>
      <c r="K26" s="231">
        <v>0.4214533866814671</v>
      </c>
      <c r="L26" s="347">
        <v>4787</v>
      </c>
      <c r="M26" s="348">
        <v>0.4401046202442099</v>
      </c>
    </row>
    <row r="27" spans="2:13" ht="12" customHeight="1">
      <c r="B27" s="459"/>
      <c r="C27" s="479"/>
      <c r="D27" s="141" t="s">
        <v>421</v>
      </c>
      <c r="E27" s="349">
        <v>64</v>
      </c>
      <c r="F27" s="227">
        <v>0.20413777955898016</v>
      </c>
      <c r="G27" s="104">
        <v>1307</v>
      </c>
      <c r="H27" s="350">
        <v>0.16920114475699527</v>
      </c>
      <c r="I27" s="105"/>
      <c r="J27" s="349">
        <v>82</v>
      </c>
      <c r="K27" s="227">
        <v>0.18861647544842694</v>
      </c>
      <c r="L27" s="104">
        <v>1697</v>
      </c>
      <c r="M27" s="350">
        <v>0.15496030097521138</v>
      </c>
    </row>
    <row r="28" spans="2:13" ht="12" customHeight="1">
      <c r="B28" s="459"/>
      <c r="C28" s="479"/>
      <c r="D28" s="141" t="s">
        <v>422</v>
      </c>
      <c r="E28" s="349">
        <v>59</v>
      </c>
      <c r="F28" s="227">
        <v>0.18695725001232028</v>
      </c>
      <c r="G28" s="104">
        <v>1787</v>
      </c>
      <c r="H28" s="350">
        <v>0.2188558947957826</v>
      </c>
      <c r="I28" s="105"/>
      <c r="J28" s="349">
        <v>41</v>
      </c>
      <c r="K28" s="227">
        <v>0.0940389138800837</v>
      </c>
      <c r="L28" s="104">
        <v>1204</v>
      </c>
      <c r="M28" s="350">
        <v>0.11507286519318877</v>
      </c>
    </row>
    <row r="29" spans="2:13" ht="12" customHeight="1">
      <c r="B29" s="459"/>
      <c r="C29" s="479"/>
      <c r="D29" s="141" t="s">
        <v>423</v>
      </c>
      <c r="E29" s="349">
        <v>63</v>
      </c>
      <c r="F29" s="227">
        <v>0.20594845825288907</v>
      </c>
      <c r="G29" s="104">
        <v>1528</v>
      </c>
      <c r="H29" s="350">
        <v>0.2022931732310005</v>
      </c>
      <c r="I29" s="105"/>
      <c r="J29" s="349">
        <v>68</v>
      </c>
      <c r="K29" s="227">
        <v>0.16531401209424787</v>
      </c>
      <c r="L29" s="104">
        <v>1766</v>
      </c>
      <c r="M29" s="350">
        <v>0.16869143865257546</v>
      </c>
    </row>
    <row r="30" spans="2:13" ht="12" customHeight="1">
      <c r="B30" s="459"/>
      <c r="C30" s="479"/>
      <c r="D30" s="141" t="s">
        <v>424</v>
      </c>
      <c r="E30" s="349">
        <v>42</v>
      </c>
      <c r="F30" s="227">
        <v>0.13650086421637067</v>
      </c>
      <c r="G30" s="104">
        <v>975</v>
      </c>
      <c r="H30" s="350">
        <v>0.13788585215306906</v>
      </c>
      <c r="I30" s="105"/>
      <c r="J30" s="349">
        <v>55</v>
      </c>
      <c r="K30" s="227">
        <v>0.13057721189577134</v>
      </c>
      <c r="L30" s="104">
        <v>1240</v>
      </c>
      <c r="M30" s="350">
        <v>0.12117077493480227</v>
      </c>
    </row>
    <row r="31" spans="2:13" ht="12" customHeight="1">
      <c r="B31" s="460"/>
      <c r="C31" s="480"/>
      <c r="D31" s="143" t="s">
        <v>339</v>
      </c>
      <c r="E31" s="351">
        <v>308</v>
      </c>
      <c r="F31" s="228">
        <v>1</v>
      </c>
      <c r="G31" s="352">
        <v>7759</v>
      </c>
      <c r="H31" s="230">
        <v>1</v>
      </c>
      <c r="I31" s="92"/>
      <c r="J31" s="351">
        <v>429</v>
      </c>
      <c r="K31" s="228">
        <v>1</v>
      </c>
      <c r="L31" s="352">
        <v>10694</v>
      </c>
      <c r="M31" s="230">
        <v>1</v>
      </c>
    </row>
    <row r="32" spans="1:13" ht="12" customHeight="1">
      <c r="A32" s="95" t="s">
        <v>249</v>
      </c>
      <c r="B32" s="458" t="s">
        <v>389</v>
      </c>
      <c r="C32" s="478" t="s">
        <v>427</v>
      </c>
      <c r="D32" s="164" t="s">
        <v>428</v>
      </c>
      <c r="E32" s="346">
        <v>167</v>
      </c>
      <c r="F32" s="231">
        <v>0.5197367305506925</v>
      </c>
      <c r="G32" s="347">
        <v>4081</v>
      </c>
      <c r="H32" s="348">
        <v>0.45883266367339537</v>
      </c>
      <c r="I32" s="105"/>
      <c r="J32" s="346">
        <v>119</v>
      </c>
      <c r="K32" s="231">
        <v>0.26704506524990096</v>
      </c>
      <c r="L32" s="347">
        <v>2793</v>
      </c>
      <c r="M32" s="348">
        <v>0.2486154741251581</v>
      </c>
    </row>
    <row r="33" spans="2:13" ht="12" customHeight="1">
      <c r="B33" s="459"/>
      <c r="C33" s="479"/>
      <c r="D33" s="141" t="s">
        <v>429</v>
      </c>
      <c r="E33" s="349">
        <v>126</v>
      </c>
      <c r="F33" s="227">
        <v>0.40909358147206126</v>
      </c>
      <c r="G33" s="104">
        <v>3171</v>
      </c>
      <c r="H33" s="350">
        <v>0.45328222737558216</v>
      </c>
      <c r="I33" s="105"/>
      <c r="J33" s="349">
        <v>176</v>
      </c>
      <c r="K33" s="227">
        <v>0.4024828427283649</v>
      </c>
      <c r="L33" s="104">
        <v>4682</v>
      </c>
      <c r="M33" s="350">
        <v>0.43050812050180726</v>
      </c>
    </row>
    <row r="34" spans="2:13" ht="12" customHeight="1">
      <c r="B34" s="459"/>
      <c r="C34" s="479"/>
      <c r="D34" s="141" t="s">
        <v>430</v>
      </c>
      <c r="E34" s="349">
        <v>12</v>
      </c>
      <c r="F34" s="227">
        <v>0.05456345386089252</v>
      </c>
      <c r="G34" s="104">
        <v>301</v>
      </c>
      <c r="H34" s="350">
        <v>0.05051846882291827</v>
      </c>
      <c r="I34" s="105"/>
      <c r="J34" s="349">
        <v>53</v>
      </c>
      <c r="K34" s="227">
        <v>0.12753744824848695</v>
      </c>
      <c r="L34" s="104">
        <v>1358</v>
      </c>
      <c r="M34" s="350">
        <v>0.131774902069195</v>
      </c>
    </row>
    <row r="35" spans="2:13" ht="12" customHeight="1">
      <c r="B35" s="459"/>
      <c r="C35" s="479"/>
      <c r="D35" s="141" t="s">
        <v>431</v>
      </c>
      <c r="E35" s="349">
        <v>1</v>
      </c>
      <c r="F35" s="227">
        <v>0.005137915684746647</v>
      </c>
      <c r="G35" s="104">
        <v>78</v>
      </c>
      <c r="H35" s="350">
        <v>0.016189575167764824</v>
      </c>
      <c r="I35" s="105"/>
      <c r="J35" s="349">
        <v>25</v>
      </c>
      <c r="K35" s="227">
        <v>0.06105398026683135</v>
      </c>
      <c r="L35" s="104">
        <v>561</v>
      </c>
      <c r="M35" s="350">
        <v>0.05685138700897992</v>
      </c>
    </row>
    <row r="36" spans="2:13" ht="12" customHeight="1">
      <c r="B36" s="459"/>
      <c r="C36" s="479"/>
      <c r="D36" s="141" t="s">
        <v>432</v>
      </c>
      <c r="E36" s="349">
        <v>2</v>
      </c>
      <c r="F36" s="227">
        <v>0.011468318431602929</v>
      </c>
      <c r="G36" s="104">
        <v>103</v>
      </c>
      <c r="H36" s="350">
        <v>0.02117706496036016</v>
      </c>
      <c r="I36" s="105"/>
      <c r="J36" s="349">
        <v>57</v>
      </c>
      <c r="K36" s="227">
        <v>0.14188066350641282</v>
      </c>
      <c r="L36" s="104">
        <v>1285</v>
      </c>
      <c r="M36" s="350">
        <v>0.13225011629485</v>
      </c>
    </row>
    <row r="37" spans="2:13" ht="12" customHeight="1">
      <c r="B37" s="460"/>
      <c r="C37" s="480"/>
      <c r="D37" s="143" t="s">
        <v>339</v>
      </c>
      <c r="E37" s="351">
        <v>308</v>
      </c>
      <c r="F37" s="228">
        <v>1</v>
      </c>
      <c r="G37" s="352">
        <v>7734</v>
      </c>
      <c r="H37" s="230">
        <v>1</v>
      </c>
      <c r="I37" s="92"/>
      <c r="J37" s="351">
        <v>430</v>
      </c>
      <c r="K37" s="228">
        <v>1</v>
      </c>
      <c r="L37" s="352">
        <v>10679</v>
      </c>
      <c r="M37" s="230">
        <v>1</v>
      </c>
    </row>
    <row r="38" spans="1:13" ht="12" customHeight="1">
      <c r="A38" s="95" t="s">
        <v>252</v>
      </c>
      <c r="B38" s="458" t="s">
        <v>390</v>
      </c>
      <c r="C38" s="478" t="s">
        <v>433</v>
      </c>
      <c r="D38" s="164" t="s">
        <v>420</v>
      </c>
      <c r="E38" s="346">
        <v>54</v>
      </c>
      <c r="F38" s="231">
        <v>0.18089175317997483</v>
      </c>
      <c r="G38" s="347">
        <v>1183</v>
      </c>
      <c r="H38" s="348">
        <v>0.16386557329751006</v>
      </c>
      <c r="I38" s="105"/>
      <c r="J38" s="346">
        <v>81</v>
      </c>
      <c r="K38" s="231">
        <v>0.18106188718185068</v>
      </c>
      <c r="L38" s="347">
        <v>1655</v>
      </c>
      <c r="M38" s="348">
        <v>0.15165847224807538</v>
      </c>
    </row>
    <row r="39" spans="2:13" ht="12" customHeight="1">
      <c r="B39" s="459"/>
      <c r="C39" s="479"/>
      <c r="D39" s="141" t="s">
        <v>421</v>
      </c>
      <c r="E39" s="349">
        <v>44</v>
      </c>
      <c r="F39" s="227">
        <v>0.13562519038495288</v>
      </c>
      <c r="G39" s="104">
        <v>908</v>
      </c>
      <c r="H39" s="350">
        <v>0.11859912894423752</v>
      </c>
      <c r="I39" s="105"/>
      <c r="J39" s="349">
        <v>39</v>
      </c>
      <c r="K39" s="227">
        <v>0.08909420992046035</v>
      </c>
      <c r="L39" s="104">
        <v>920</v>
      </c>
      <c r="M39" s="350">
        <v>0.08468439863395386</v>
      </c>
    </row>
    <row r="40" spans="2:13" ht="12" customHeight="1">
      <c r="B40" s="459"/>
      <c r="C40" s="479"/>
      <c r="D40" s="141" t="s">
        <v>422</v>
      </c>
      <c r="E40" s="349">
        <v>93</v>
      </c>
      <c r="F40" s="227">
        <v>0.29907096119447474</v>
      </c>
      <c r="G40" s="104">
        <v>2367</v>
      </c>
      <c r="H40" s="350">
        <v>0.2931556268031299</v>
      </c>
      <c r="I40" s="105"/>
      <c r="J40" s="349">
        <v>74</v>
      </c>
      <c r="K40" s="227">
        <v>0.17324826423775275</v>
      </c>
      <c r="L40" s="104">
        <v>2033</v>
      </c>
      <c r="M40" s="350">
        <v>0.18875012513342465</v>
      </c>
    </row>
    <row r="41" spans="2:13" ht="12" customHeight="1">
      <c r="B41" s="459"/>
      <c r="C41" s="479"/>
      <c r="D41" s="141" t="s">
        <v>423</v>
      </c>
      <c r="E41" s="349">
        <v>60</v>
      </c>
      <c r="F41" s="227">
        <v>0.20173750378781463</v>
      </c>
      <c r="G41" s="104">
        <v>1634</v>
      </c>
      <c r="H41" s="350">
        <v>0.2023763009515117</v>
      </c>
      <c r="I41" s="105"/>
      <c r="J41" s="349">
        <v>88</v>
      </c>
      <c r="K41" s="227">
        <v>0.20535553643736873</v>
      </c>
      <c r="L41" s="104">
        <v>2079</v>
      </c>
      <c r="M41" s="350">
        <v>0.19716514388853618</v>
      </c>
    </row>
    <row r="42" spans="2:13" ht="12" customHeight="1">
      <c r="B42" s="459"/>
      <c r="C42" s="479"/>
      <c r="D42" s="141" t="s">
        <v>424</v>
      </c>
      <c r="E42" s="349">
        <v>56</v>
      </c>
      <c r="F42" s="227">
        <v>0.18267459145277862</v>
      </c>
      <c r="G42" s="104">
        <v>1652</v>
      </c>
      <c r="H42" s="350">
        <v>0.2220033700036144</v>
      </c>
      <c r="I42" s="105"/>
      <c r="J42" s="349">
        <v>148</v>
      </c>
      <c r="K42" s="227">
        <v>0.35124010222256397</v>
      </c>
      <c r="L42" s="104">
        <v>3993</v>
      </c>
      <c r="M42" s="350">
        <v>0.377741860096</v>
      </c>
    </row>
    <row r="43" spans="2:13" ht="12" customHeight="1">
      <c r="B43" s="460"/>
      <c r="C43" s="480"/>
      <c r="D43" s="143" t="s">
        <v>339</v>
      </c>
      <c r="E43" s="351">
        <v>307</v>
      </c>
      <c r="F43" s="228">
        <v>1</v>
      </c>
      <c r="G43" s="352">
        <v>7744</v>
      </c>
      <c r="H43" s="230">
        <v>1</v>
      </c>
      <c r="I43" s="92"/>
      <c r="J43" s="351">
        <v>430</v>
      </c>
      <c r="K43" s="228">
        <v>1</v>
      </c>
      <c r="L43" s="352">
        <v>10680</v>
      </c>
      <c r="M43" s="230">
        <v>1</v>
      </c>
    </row>
    <row r="44" spans="1:13" ht="12" customHeight="1">
      <c r="A44" s="95" t="s">
        <v>259</v>
      </c>
      <c r="B44" s="458" t="s">
        <v>391</v>
      </c>
      <c r="C44" s="478" t="s">
        <v>434</v>
      </c>
      <c r="D44" s="353" t="s">
        <v>435</v>
      </c>
      <c r="E44" s="346">
        <v>54</v>
      </c>
      <c r="F44" s="354">
        <v>0.19809471434871384</v>
      </c>
      <c r="G44" s="347">
        <v>1819</v>
      </c>
      <c r="H44" s="348">
        <v>0.22659322422876685</v>
      </c>
      <c r="I44" s="105"/>
      <c r="J44" s="346">
        <v>67</v>
      </c>
      <c r="K44" s="354">
        <v>0.15797097769420737</v>
      </c>
      <c r="L44" s="347">
        <v>1670</v>
      </c>
      <c r="M44" s="348">
        <v>0.15624798978017881</v>
      </c>
    </row>
    <row r="45" spans="2:13" ht="12" customHeight="1">
      <c r="B45" s="459"/>
      <c r="C45" s="479"/>
      <c r="D45" s="355" t="s">
        <v>436</v>
      </c>
      <c r="E45" s="349">
        <v>0</v>
      </c>
      <c r="F45" s="227">
        <v>0</v>
      </c>
      <c r="G45" s="104">
        <v>150</v>
      </c>
      <c r="H45" s="350">
        <v>0.02158910509477435</v>
      </c>
      <c r="I45" s="105"/>
      <c r="J45" s="349">
        <v>12</v>
      </c>
      <c r="K45" s="227">
        <v>0.029194389303883884</v>
      </c>
      <c r="L45" s="104">
        <v>314</v>
      </c>
      <c r="M45" s="350">
        <v>0.028316130014622756</v>
      </c>
    </row>
    <row r="46" spans="2:13" ht="12" customHeight="1">
      <c r="B46" s="459"/>
      <c r="C46" s="479"/>
      <c r="D46" s="355" t="s">
        <v>437</v>
      </c>
      <c r="E46" s="349">
        <v>14</v>
      </c>
      <c r="F46" s="227">
        <v>0.04611526440733089</v>
      </c>
      <c r="G46" s="104">
        <v>524</v>
      </c>
      <c r="H46" s="350">
        <v>0.08645548789894386</v>
      </c>
      <c r="I46" s="105"/>
      <c r="J46" s="349">
        <v>67</v>
      </c>
      <c r="K46" s="227">
        <v>0.16710772943592062</v>
      </c>
      <c r="L46" s="104">
        <v>1429</v>
      </c>
      <c r="M46" s="350">
        <v>0.14253395551979145</v>
      </c>
    </row>
    <row r="47" spans="2:13" ht="12" customHeight="1">
      <c r="B47" s="459"/>
      <c r="C47" s="479"/>
      <c r="D47" s="355" t="s">
        <v>438</v>
      </c>
      <c r="E47" s="349">
        <v>23</v>
      </c>
      <c r="F47" s="227">
        <v>0.08047173383201642</v>
      </c>
      <c r="G47" s="104">
        <v>778</v>
      </c>
      <c r="H47" s="350">
        <v>0.11033355340021116</v>
      </c>
      <c r="I47" s="105"/>
      <c r="J47" s="349">
        <v>61</v>
      </c>
      <c r="K47" s="227">
        <v>0.14327357787111125</v>
      </c>
      <c r="L47" s="104">
        <v>1779</v>
      </c>
      <c r="M47" s="350">
        <v>0.17485421293404602</v>
      </c>
    </row>
    <row r="48" spans="2:13" ht="12" customHeight="1">
      <c r="B48" s="459"/>
      <c r="C48" s="479"/>
      <c r="D48" s="355" t="s">
        <v>439</v>
      </c>
      <c r="E48" s="349">
        <v>214</v>
      </c>
      <c r="F48" s="227">
        <v>0.6753182874119361</v>
      </c>
      <c r="G48" s="104">
        <v>4466</v>
      </c>
      <c r="H48" s="229">
        <v>0.5550286293773076</v>
      </c>
      <c r="I48" s="92"/>
      <c r="J48" s="349">
        <v>223</v>
      </c>
      <c r="K48" s="227">
        <v>0.5024533256948744</v>
      </c>
      <c r="L48" s="104">
        <v>5490</v>
      </c>
      <c r="M48" s="229">
        <v>0.49804771175135026</v>
      </c>
    </row>
    <row r="49" spans="2:13" ht="12" customHeight="1">
      <c r="B49" s="460"/>
      <c r="C49" s="480"/>
      <c r="D49" s="143" t="s">
        <v>339</v>
      </c>
      <c r="E49" s="351">
        <v>305</v>
      </c>
      <c r="F49" s="228">
        <v>1</v>
      </c>
      <c r="G49" s="352">
        <v>7737</v>
      </c>
      <c r="H49" s="356">
        <v>1</v>
      </c>
      <c r="I49" s="105"/>
      <c r="J49" s="351">
        <v>430</v>
      </c>
      <c r="K49" s="228">
        <v>1</v>
      </c>
      <c r="L49" s="352">
        <v>10682</v>
      </c>
      <c r="M49" s="356">
        <v>1</v>
      </c>
    </row>
    <row r="50" spans="1:13" ht="12" customHeight="1">
      <c r="A50" s="95" t="s">
        <v>590</v>
      </c>
      <c r="B50" s="458" t="s">
        <v>393</v>
      </c>
      <c r="C50" s="478" t="s">
        <v>440</v>
      </c>
      <c r="D50" s="164" t="s">
        <v>19</v>
      </c>
      <c r="E50" s="346">
        <v>81</v>
      </c>
      <c r="F50" s="231">
        <v>0.26009011116506975</v>
      </c>
      <c r="G50" s="347">
        <v>1281</v>
      </c>
      <c r="H50" s="348">
        <v>0.17432803319594956</v>
      </c>
      <c r="I50" s="105"/>
      <c r="J50" s="346">
        <v>96</v>
      </c>
      <c r="K50" s="231">
        <v>0.22661269058779693</v>
      </c>
      <c r="L50" s="347">
        <v>1722</v>
      </c>
      <c r="M50" s="348">
        <v>0.167549261546244</v>
      </c>
    </row>
    <row r="51" spans="1:13" ht="12" customHeight="1">
      <c r="A51" s="95"/>
      <c r="B51" s="459"/>
      <c r="C51" s="479"/>
      <c r="D51" s="141" t="s">
        <v>15</v>
      </c>
      <c r="E51" s="349">
        <v>134</v>
      </c>
      <c r="F51" s="227">
        <v>0.438509833722338</v>
      </c>
      <c r="G51" s="104">
        <v>3078</v>
      </c>
      <c r="H51" s="350">
        <v>0.40410655358853753</v>
      </c>
      <c r="I51" s="105"/>
      <c r="J51" s="349">
        <v>164</v>
      </c>
      <c r="K51" s="227">
        <v>0.38465671599310514</v>
      </c>
      <c r="L51" s="104">
        <v>3752</v>
      </c>
      <c r="M51" s="350">
        <v>0.35583265292004757</v>
      </c>
    </row>
    <row r="52" spans="1:13" ht="12" customHeight="1">
      <c r="A52" s="95"/>
      <c r="B52" s="459"/>
      <c r="C52" s="479"/>
      <c r="D52" s="141" t="s">
        <v>16</v>
      </c>
      <c r="E52" s="349">
        <v>75</v>
      </c>
      <c r="F52" s="227">
        <v>0.2520276933556013</v>
      </c>
      <c r="G52" s="104">
        <v>2259</v>
      </c>
      <c r="H52" s="350">
        <v>0.2907528510249819</v>
      </c>
      <c r="I52" s="105"/>
      <c r="J52" s="349">
        <v>105</v>
      </c>
      <c r="K52" s="227">
        <v>0.24418085348166482</v>
      </c>
      <c r="L52" s="104">
        <v>3110</v>
      </c>
      <c r="M52" s="350">
        <v>0.2877404478293973</v>
      </c>
    </row>
    <row r="53" spans="2:13" ht="12" customHeight="1">
      <c r="B53" s="459"/>
      <c r="C53" s="479"/>
      <c r="D53" s="141" t="s">
        <v>17</v>
      </c>
      <c r="E53" s="349">
        <v>15</v>
      </c>
      <c r="F53" s="227">
        <v>0.049372361756986546</v>
      </c>
      <c r="G53" s="104">
        <v>1094</v>
      </c>
      <c r="H53" s="350">
        <v>0.130812562190538</v>
      </c>
      <c r="I53" s="105"/>
      <c r="J53" s="349">
        <v>63</v>
      </c>
      <c r="K53" s="227">
        <v>0.14454973993743</v>
      </c>
      <c r="L53" s="104">
        <v>2075</v>
      </c>
      <c r="M53" s="350">
        <v>0.18887763770429705</v>
      </c>
    </row>
    <row r="54" spans="2:13" ht="12" customHeight="1">
      <c r="B54" s="460"/>
      <c r="C54" s="480"/>
      <c r="D54" s="143" t="s">
        <v>339</v>
      </c>
      <c r="E54" s="351">
        <v>305</v>
      </c>
      <c r="F54" s="228">
        <v>1</v>
      </c>
      <c r="G54" s="352">
        <v>7712</v>
      </c>
      <c r="H54" s="356">
        <v>1</v>
      </c>
      <c r="I54" s="105"/>
      <c r="J54" s="351">
        <v>428</v>
      </c>
      <c r="K54" s="228">
        <v>1</v>
      </c>
      <c r="L54" s="352">
        <v>10659</v>
      </c>
      <c r="M54" s="356">
        <v>1</v>
      </c>
    </row>
    <row r="55" spans="1:13" ht="12" customHeight="1">
      <c r="A55" s="95" t="s">
        <v>617</v>
      </c>
      <c r="B55" s="458" t="s">
        <v>394</v>
      </c>
      <c r="C55" s="478" t="s">
        <v>441</v>
      </c>
      <c r="D55" s="164" t="s">
        <v>19</v>
      </c>
      <c r="E55" s="346">
        <v>83</v>
      </c>
      <c r="F55" s="231">
        <v>0.269082013521317</v>
      </c>
      <c r="G55" s="347">
        <v>1375</v>
      </c>
      <c r="H55" s="348">
        <v>0.19300826287773834</v>
      </c>
      <c r="I55" s="105"/>
      <c r="J55" s="346">
        <v>95</v>
      </c>
      <c r="K55" s="231">
        <v>0.22259840560201402</v>
      </c>
      <c r="L55" s="347">
        <v>1672</v>
      </c>
      <c r="M55" s="348">
        <v>0.1590203657083538</v>
      </c>
    </row>
    <row r="56" spans="2:13" ht="12" customHeight="1">
      <c r="B56" s="459"/>
      <c r="C56" s="479"/>
      <c r="D56" s="141" t="s">
        <v>15</v>
      </c>
      <c r="E56" s="349">
        <v>143</v>
      </c>
      <c r="F56" s="227">
        <v>0.46589592302939087</v>
      </c>
      <c r="G56" s="104">
        <v>3027</v>
      </c>
      <c r="H56" s="229">
        <v>0.39927245129683053</v>
      </c>
      <c r="I56" s="92"/>
      <c r="J56" s="349">
        <v>164</v>
      </c>
      <c r="K56" s="227">
        <v>0.3905857410515515</v>
      </c>
      <c r="L56" s="104">
        <v>3755</v>
      </c>
      <c r="M56" s="229">
        <v>0.35579249425729975</v>
      </c>
    </row>
    <row r="57" spans="2:13" ht="12" customHeight="1">
      <c r="B57" s="459"/>
      <c r="C57" s="479"/>
      <c r="D57" s="141" t="s">
        <v>16</v>
      </c>
      <c r="E57" s="349">
        <v>67</v>
      </c>
      <c r="F57" s="227">
        <v>0.22465761584091348</v>
      </c>
      <c r="G57" s="104">
        <v>2199</v>
      </c>
      <c r="H57" s="350">
        <v>0.27579355987904297</v>
      </c>
      <c r="I57" s="105"/>
      <c r="J57" s="349">
        <v>117</v>
      </c>
      <c r="K57" s="227">
        <v>0.27145923901922053</v>
      </c>
      <c r="L57" s="104">
        <v>3149</v>
      </c>
      <c r="M57" s="350">
        <v>0.2952989859784347</v>
      </c>
    </row>
    <row r="58" spans="2:13" ht="12" customHeight="1">
      <c r="B58" s="459"/>
      <c r="C58" s="479"/>
      <c r="D58" s="141" t="s">
        <v>17</v>
      </c>
      <c r="E58" s="349">
        <v>12</v>
      </c>
      <c r="F58" s="227">
        <v>0.040364447608374425</v>
      </c>
      <c r="G58" s="104">
        <v>1106</v>
      </c>
      <c r="H58" s="350">
        <v>0.13192572594639562</v>
      </c>
      <c r="I58" s="105"/>
      <c r="J58" s="349">
        <v>51</v>
      </c>
      <c r="K58" s="227">
        <v>0.11535661432721073</v>
      </c>
      <c r="L58" s="104">
        <v>2080</v>
      </c>
      <c r="M58" s="350">
        <v>0.18988815405589815</v>
      </c>
    </row>
    <row r="59" spans="2:13" ht="12" customHeight="1">
      <c r="B59" s="460"/>
      <c r="C59" s="480"/>
      <c r="D59" s="143" t="s">
        <v>339</v>
      </c>
      <c r="E59" s="351">
        <v>305</v>
      </c>
      <c r="F59" s="228">
        <v>1</v>
      </c>
      <c r="G59" s="352">
        <v>7707</v>
      </c>
      <c r="H59" s="356">
        <v>1</v>
      </c>
      <c r="I59" s="105"/>
      <c r="J59" s="351">
        <v>427</v>
      </c>
      <c r="K59" s="228">
        <v>1</v>
      </c>
      <c r="L59" s="352">
        <v>10656</v>
      </c>
      <c r="M59" s="356">
        <v>1</v>
      </c>
    </row>
    <row r="60" spans="1:13" ht="12" customHeight="1">
      <c r="A60" s="95" t="s">
        <v>626</v>
      </c>
      <c r="B60" s="458" t="s">
        <v>395</v>
      </c>
      <c r="C60" s="478" t="s">
        <v>442</v>
      </c>
      <c r="D60" s="164" t="s">
        <v>443</v>
      </c>
      <c r="E60" s="346">
        <v>11</v>
      </c>
      <c r="F60" s="231">
        <v>0.03933451211822676</v>
      </c>
      <c r="G60" s="347">
        <v>246</v>
      </c>
      <c r="H60" s="348">
        <v>0.03744218110884229</v>
      </c>
      <c r="I60" s="105"/>
      <c r="J60" s="346">
        <v>19</v>
      </c>
      <c r="K60" s="231">
        <v>0.04619331395650857</v>
      </c>
      <c r="L60" s="347">
        <v>359</v>
      </c>
      <c r="M60" s="348">
        <v>0.03403530839035847</v>
      </c>
    </row>
    <row r="61" spans="2:13" ht="12" customHeight="1">
      <c r="B61" s="459"/>
      <c r="C61" s="479"/>
      <c r="D61" s="141" t="s">
        <v>444</v>
      </c>
      <c r="E61" s="349">
        <v>40</v>
      </c>
      <c r="F61" s="227">
        <v>0.12681468823196843</v>
      </c>
      <c r="G61" s="104">
        <v>948</v>
      </c>
      <c r="H61" s="229">
        <v>0.12496501026411215</v>
      </c>
      <c r="I61" s="92"/>
      <c r="J61" s="349">
        <v>51</v>
      </c>
      <c r="K61" s="227">
        <v>0.11840487428961322</v>
      </c>
      <c r="L61" s="104">
        <v>1254</v>
      </c>
      <c r="M61" s="229">
        <v>0.12173231410151626</v>
      </c>
    </row>
    <row r="62" spans="2:13" ht="12" customHeight="1">
      <c r="B62" s="459"/>
      <c r="C62" s="479"/>
      <c r="D62" s="141" t="s">
        <v>445</v>
      </c>
      <c r="E62" s="349">
        <v>111</v>
      </c>
      <c r="F62" s="227">
        <v>0.37378201737445793</v>
      </c>
      <c r="G62" s="104">
        <v>2511</v>
      </c>
      <c r="H62" s="350">
        <v>0.31943552195198016</v>
      </c>
      <c r="I62" s="105"/>
      <c r="J62" s="349">
        <v>155</v>
      </c>
      <c r="K62" s="227">
        <v>0.36098618957669926</v>
      </c>
      <c r="L62" s="104">
        <v>3184</v>
      </c>
      <c r="M62" s="350">
        <v>0.29628772523942354</v>
      </c>
    </row>
    <row r="63" spans="2:13" ht="12" customHeight="1">
      <c r="B63" s="459"/>
      <c r="C63" s="479"/>
      <c r="D63" s="141" t="s">
        <v>446</v>
      </c>
      <c r="E63" s="349">
        <v>142</v>
      </c>
      <c r="F63" s="227">
        <v>0.46006878227534215</v>
      </c>
      <c r="G63" s="104">
        <v>3938</v>
      </c>
      <c r="H63" s="350">
        <v>0.518157286675075</v>
      </c>
      <c r="I63" s="105"/>
      <c r="J63" s="349">
        <v>202</v>
      </c>
      <c r="K63" s="227">
        <v>0.4744156221771762</v>
      </c>
      <c r="L63" s="104">
        <v>5809</v>
      </c>
      <c r="M63" s="350">
        <v>0.5479446522687014</v>
      </c>
    </row>
    <row r="64" spans="2:13" ht="12" customHeight="1">
      <c r="B64" s="460"/>
      <c r="C64" s="480"/>
      <c r="D64" s="143" t="s">
        <v>339</v>
      </c>
      <c r="E64" s="351">
        <v>304</v>
      </c>
      <c r="F64" s="228">
        <v>1</v>
      </c>
      <c r="G64" s="352">
        <v>7643</v>
      </c>
      <c r="H64" s="356">
        <v>1</v>
      </c>
      <c r="I64" s="105"/>
      <c r="J64" s="351">
        <v>427</v>
      </c>
      <c r="K64" s="228">
        <v>1</v>
      </c>
      <c r="L64" s="352">
        <v>10606</v>
      </c>
      <c r="M64" s="356">
        <v>1</v>
      </c>
    </row>
    <row r="65" spans="1:13" ht="12" customHeight="1">
      <c r="A65" s="95" t="s">
        <v>293</v>
      </c>
      <c r="B65" s="458" t="s">
        <v>396</v>
      </c>
      <c r="C65" s="478" t="s">
        <v>447</v>
      </c>
      <c r="D65" s="164" t="s">
        <v>443</v>
      </c>
      <c r="E65" s="346">
        <v>1</v>
      </c>
      <c r="F65" s="231">
        <v>0.0038258022120215692</v>
      </c>
      <c r="G65" s="347">
        <v>66</v>
      </c>
      <c r="H65" s="348">
        <v>0.008953398976281985</v>
      </c>
      <c r="I65" s="105"/>
      <c r="J65" s="346">
        <v>5</v>
      </c>
      <c r="K65" s="231">
        <v>0.011344841459946657</v>
      </c>
      <c r="L65" s="347">
        <v>113</v>
      </c>
      <c r="M65" s="348">
        <v>0.012264635864758771</v>
      </c>
    </row>
    <row r="66" spans="2:13" ht="12" customHeight="1">
      <c r="B66" s="459"/>
      <c r="C66" s="479"/>
      <c r="D66" s="141" t="s">
        <v>444</v>
      </c>
      <c r="E66" s="349">
        <v>9</v>
      </c>
      <c r="F66" s="227">
        <v>0.0273647369543383</v>
      </c>
      <c r="G66" s="104">
        <v>283</v>
      </c>
      <c r="H66" s="350">
        <v>0.03847359932483079</v>
      </c>
      <c r="I66" s="105"/>
      <c r="J66" s="349">
        <v>19</v>
      </c>
      <c r="K66" s="227">
        <v>0.04564533361722393</v>
      </c>
      <c r="L66" s="104">
        <v>398</v>
      </c>
      <c r="M66" s="350">
        <v>0.039779680645958534</v>
      </c>
    </row>
    <row r="67" spans="2:13" ht="12" customHeight="1">
      <c r="B67" s="459"/>
      <c r="C67" s="479"/>
      <c r="D67" s="141" t="s">
        <v>445</v>
      </c>
      <c r="E67" s="349">
        <v>40</v>
      </c>
      <c r="F67" s="227">
        <v>0.14625247554515125</v>
      </c>
      <c r="G67" s="104">
        <v>1275</v>
      </c>
      <c r="H67" s="229">
        <v>0.1672555274260856</v>
      </c>
      <c r="I67" s="92"/>
      <c r="J67" s="349">
        <v>85</v>
      </c>
      <c r="K67" s="227">
        <v>0.2027368206182705</v>
      </c>
      <c r="L67" s="104">
        <v>1633</v>
      </c>
      <c r="M67" s="229">
        <v>0.15354225409921815</v>
      </c>
    </row>
    <row r="68" spans="2:13" ht="12" customHeight="1">
      <c r="B68" s="459"/>
      <c r="C68" s="479"/>
      <c r="D68" s="141" t="s">
        <v>446</v>
      </c>
      <c r="E68" s="349">
        <v>253</v>
      </c>
      <c r="F68" s="227">
        <v>0.8225569852884874</v>
      </c>
      <c r="G68" s="104">
        <v>6008</v>
      </c>
      <c r="H68" s="350">
        <v>0.7853174742727891</v>
      </c>
      <c r="I68" s="105"/>
      <c r="J68" s="349">
        <v>318</v>
      </c>
      <c r="K68" s="227">
        <v>0.740273004304558</v>
      </c>
      <c r="L68" s="104">
        <v>8443</v>
      </c>
      <c r="M68" s="350">
        <v>0.7944134293900742</v>
      </c>
    </row>
    <row r="69" spans="2:13" ht="12" customHeight="1">
      <c r="B69" s="460"/>
      <c r="C69" s="480"/>
      <c r="D69" s="143" t="s">
        <v>339</v>
      </c>
      <c r="E69" s="351">
        <v>303</v>
      </c>
      <c r="F69" s="228">
        <v>1</v>
      </c>
      <c r="G69" s="352">
        <v>7632</v>
      </c>
      <c r="H69" s="356">
        <v>1</v>
      </c>
      <c r="I69" s="105"/>
      <c r="J69" s="351">
        <v>427</v>
      </c>
      <c r="K69" s="228">
        <v>1</v>
      </c>
      <c r="L69" s="352">
        <v>10587</v>
      </c>
      <c r="M69" s="356">
        <v>1</v>
      </c>
    </row>
    <row r="70" spans="1:13" ht="12" customHeight="1">
      <c r="A70" s="95" t="s">
        <v>649</v>
      </c>
      <c r="B70" s="458" t="s">
        <v>397</v>
      </c>
      <c r="C70" s="478" t="s">
        <v>448</v>
      </c>
      <c r="D70" s="164" t="s">
        <v>443</v>
      </c>
      <c r="E70" s="346">
        <v>6</v>
      </c>
      <c r="F70" s="231">
        <v>0.0179066111622324</v>
      </c>
      <c r="G70" s="347">
        <v>72</v>
      </c>
      <c r="H70" s="348">
        <v>0.013158876660412667</v>
      </c>
      <c r="I70" s="105"/>
      <c r="J70" s="346">
        <v>3</v>
      </c>
      <c r="K70" s="231">
        <v>0.006916500943824923</v>
      </c>
      <c r="L70" s="347">
        <v>71</v>
      </c>
      <c r="M70" s="348">
        <v>0.006838701997267865</v>
      </c>
    </row>
    <row r="71" spans="2:13" ht="12" customHeight="1">
      <c r="B71" s="459"/>
      <c r="C71" s="479"/>
      <c r="D71" s="141" t="s">
        <v>444</v>
      </c>
      <c r="E71" s="349">
        <v>29</v>
      </c>
      <c r="F71" s="227">
        <v>0.0951843987989401</v>
      </c>
      <c r="G71" s="104">
        <v>540</v>
      </c>
      <c r="H71" s="350">
        <v>0.07596273063684532</v>
      </c>
      <c r="I71" s="105"/>
      <c r="J71" s="349">
        <v>30</v>
      </c>
      <c r="K71" s="227">
        <v>0.07078185615017535</v>
      </c>
      <c r="L71" s="104">
        <v>390</v>
      </c>
      <c r="M71" s="350">
        <v>0.037546528917929235</v>
      </c>
    </row>
    <row r="72" spans="2:13" ht="12" customHeight="1">
      <c r="B72" s="459"/>
      <c r="C72" s="479"/>
      <c r="D72" s="141" t="s">
        <v>445</v>
      </c>
      <c r="E72" s="349">
        <v>101</v>
      </c>
      <c r="F72" s="227">
        <v>0.33639900396328837</v>
      </c>
      <c r="G72" s="104">
        <v>2211</v>
      </c>
      <c r="H72" s="350">
        <v>0.29733247854546896</v>
      </c>
      <c r="I72" s="105"/>
      <c r="J72" s="349">
        <v>117</v>
      </c>
      <c r="K72" s="227">
        <v>0.2738856087994624</v>
      </c>
      <c r="L72" s="104">
        <v>2060</v>
      </c>
      <c r="M72" s="350">
        <v>0.19862711788931975</v>
      </c>
    </row>
    <row r="73" spans="2:13" ht="12" customHeight="1">
      <c r="B73" s="459"/>
      <c r="C73" s="479"/>
      <c r="D73" s="141" t="s">
        <v>446</v>
      </c>
      <c r="E73" s="349">
        <v>167</v>
      </c>
      <c r="F73" s="227">
        <v>0.5505099860755349</v>
      </c>
      <c r="G73" s="104">
        <v>4821</v>
      </c>
      <c r="H73" s="350">
        <v>0.6135459141572753</v>
      </c>
      <c r="I73" s="105"/>
      <c r="J73" s="349">
        <v>277</v>
      </c>
      <c r="K73" s="227">
        <v>0.6484160341065359</v>
      </c>
      <c r="L73" s="104">
        <v>8074</v>
      </c>
      <c r="M73" s="350">
        <v>0.7569876511954878</v>
      </c>
    </row>
    <row r="74" spans="2:13" ht="12" customHeight="1">
      <c r="B74" s="460"/>
      <c r="C74" s="480"/>
      <c r="D74" s="143" t="s">
        <v>339</v>
      </c>
      <c r="E74" s="351">
        <v>303</v>
      </c>
      <c r="F74" s="228">
        <v>1</v>
      </c>
      <c r="G74" s="352">
        <v>7644</v>
      </c>
      <c r="H74" s="230">
        <v>1</v>
      </c>
      <c r="I74" s="92"/>
      <c r="J74" s="351">
        <v>427</v>
      </c>
      <c r="K74" s="228">
        <v>1</v>
      </c>
      <c r="L74" s="352">
        <v>10595</v>
      </c>
      <c r="M74" s="230">
        <v>1</v>
      </c>
    </row>
    <row r="75" spans="1:13" ht="12" customHeight="1">
      <c r="A75" s="95" t="s">
        <v>312</v>
      </c>
      <c r="B75" s="458" t="s">
        <v>398</v>
      </c>
      <c r="C75" s="478" t="s">
        <v>449</v>
      </c>
      <c r="D75" s="164" t="s">
        <v>443</v>
      </c>
      <c r="E75" s="346">
        <v>0</v>
      </c>
      <c r="F75" s="231">
        <v>0</v>
      </c>
      <c r="G75" s="347">
        <v>52</v>
      </c>
      <c r="H75" s="348">
        <v>0.007424380236567312</v>
      </c>
      <c r="I75" s="105"/>
      <c r="J75" s="346">
        <v>2</v>
      </c>
      <c r="K75" s="231">
        <v>0.0044904940467375325</v>
      </c>
      <c r="L75" s="347">
        <v>41</v>
      </c>
      <c r="M75" s="348">
        <v>0.00393948368062218</v>
      </c>
    </row>
    <row r="76" spans="2:13" ht="12" customHeight="1">
      <c r="B76" s="459"/>
      <c r="C76" s="479"/>
      <c r="D76" s="141" t="s">
        <v>444</v>
      </c>
      <c r="E76" s="349">
        <v>14</v>
      </c>
      <c r="F76" s="227">
        <v>0.04245518632652853</v>
      </c>
      <c r="G76" s="104">
        <v>385</v>
      </c>
      <c r="H76" s="350">
        <v>0.05145534004538967</v>
      </c>
      <c r="I76" s="105"/>
      <c r="J76" s="349">
        <v>12</v>
      </c>
      <c r="K76" s="227">
        <v>0.029305778620529712</v>
      </c>
      <c r="L76" s="104">
        <v>283</v>
      </c>
      <c r="M76" s="350">
        <v>0.02704939653333996</v>
      </c>
    </row>
    <row r="77" spans="2:13" ht="12" customHeight="1">
      <c r="B77" s="459"/>
      <c r="C77" s="479"/>
      <c r="D77" s="141" t="s">
        <v>445</v>
      </c>
      <c r="E77" s="349">
        <v>88</v>
      </c>
      <c r="F77" s="227">
        <v>0.28551805884701315</v>
      </c>
      <c r="G77" s="104">
        <v>1957</v>
      </c>
      <c r="H77" s="350">
        <v>0.2511610637210564</v>
      </c>
      <c r="I77" s="105"/>
      <c r="J77" s="349">
        <v>78</v>
      </c>
      <c r="K77" s="227">
        <v>0.18641307597373172</v>
      </c>
      <c r="L77" s="104">
        <v>1776</v>
      </c>
      <c r="M77" s="350">
        <v>0.17085812799644615</v>
      </c>
    </row>
    <row r="78" spans="2:13" ht="12" customHeight="1">
      <c r="B78" s="459"/>
      <c r="C78" s="479"/>
      <c r="D78" s="141" t="s">
        <v>446</v>
      </c>
      <c r="E78" s="349">
        <v>201</v>
      </c>
      <c r="F78" s="227">
        <v>0.6720267548264552</v>
      </c>
      <c r="G78" s="104">
        <v>5099</v>
      </c>
      <c r="H78" s="350">
        <v>0.6899592159969804</v>
      </c>
      <c r="I78" s="105"/>
      <c r="J78" s="349">
        <v>329</v>
      </c>
      <c r="K78" s="227">
        <v>0.779790651359</v>
      </c>
      <c r="L78" s="104">
        <v>8363</v>
      </c>
      <c r="M78" s="350">
        <v>0.7981529917895998</v>
      </c>
    </row>
    <row r="79" spans="2:13" ht="12" customHeight="1">
      <c r="B79" s="460"/>
      <c r="C79" s="480"/>
      <c r="D79" s="143" t="s">
        <v>339</v>
      </c>
      <c r="E79" s="351">
        <v>303</v>
      </c>
      <c r="F79" s="228">
        <v>1</v>
      </c>
      <c r="G79" s="352">
        <v>7493</v>
      </c>
      <c r="H79" s="356">
        <v>1</v>
      </c>
      <c r="I79" s="105"/>
      <c r="J79" s="351">
        <v>421</v>
      </c>
      <c r="K79" s="228">
        <v>1</v>
      </c>
      <c r="L79" s="352">
        <v>10463</v>
      </c>
      <c r="M79" s="356">
        <v>1</v>
      </c>
    </row>
    <row r="80" spans="1:13" ht="12" customHeight="1">
      <c r="A80" s="95" t="s">
        <v>316</v>
      </c>
      <c r="B80" s="458" t="s">
        <v>399</v>
      </c>
      <c r="C80" s="478" t="s">
        <v>450</v>
      </c>
      <c r="D80" s="164" t="s">
        <v>443</v>
      </c>
      <c r="E80" s="346">
        <v>1</v>
      </c>
      <c r="F80" s="231">
        <v>0.0028161617900421664</v>
      </c>
      <c r="G80" s="347">
        <v>100</v>
      </c>
      <c r="H80" s="240">
        <v>0.01267581366735529</v>
      </c>
      <c r="I80" s="92"/>
      <c r="J80" s="346">
        <v>4</v>
      </c>
      <c r="K80" s="231">
        <v>0.009295568043434442</v>
      </c>
      <c r="L80" s="347">
        <v>126</v>
      </c>
      <c r="M80" s="240">
        <v>0.010868049500259406</v>
      </c>
    </row>
    <row r="81" spans="2:13" ht="12" customHeight="1">
      <c r="B81" s="459"/>
      <c r="C81" s="479"/>
      <c r="D81" s="141" t="s">
        <v>444</v>
      </c>
      <c r="E81" s="349">
        <v>33</v>
      </c>
      <c r="F81" s="227">
        <v>0.11427166387097444</v>
      </c>
      <c r="G81" s="104">
        <v>740</v>
      </c>
      <c r="H81" s="350">
        <v>0.09247203790498464</v>
      </c>
      <c r="I81" s="105"/>
      <c r="J81" s="349">
        <v>33</v>
      </c>
      <c r="K81" s="227">
        <v>0.07541708841809834</v>
      </c>
      <c r="L81" s="104">
        <v>600</v>
      </c>
      <c r="M81" s="350">
        <v>0.05773075100281836</v>
      </c>
    </row>
    <row r="82" spans="2:13" ht="12" customHeight="1">
      <c r="B82" s="459"/>
      <c r="C82" s="479"/>
      <c r="D82" s="141" t="s">
        <v>445</v>
      </c>
      <c r="E82" s="349">
        <v>119</v>
      </c>
      <c r="F82" s="227">
        <v>0.38188021029017494</v>
      </c>
      <c r="G82" s="104">
        <v>2485</v>
      </c>
      <c r="H82" s="350">
        <v>0.31178611475829626</v>
      </c>
      <c r="I82" s="105"/>
      <c r="J82" s="349">
        <v>125</v>
      </c>
      <c r="K82" s="227">
        <v>0.29751531480191346</v>
      </c>
      <c r="L82" s="104">
        <v>2794</v>
      </c>
      <c r="M82" s="350">
        <v>0.2572616018843013</v>
      </c>
    </row>
    <row r="83" spans="2:13" ht="12" customHeight="1">
      <c r="B83" s="459"/>
      <c r="C83" s="479"/>
      <c r="D83" s="141" t="s">
        <v>446</v>
      </c>
      <c r="E83" s="349">
        <v>150</v>
      </c>
      <c r="F83" s="227">
        <v>0.5010319640488042</v>
      </c>
      <c r="G83" s="104">
        <v>4177</v>
      </c>
      <c r="H83" s="350">
        <v>0.5830660336693734</v>
      </c>
      <c r="I83" s="105"/>
      <c r="J83" s="349">
        <v>259</v>
      </c>
      <c r="K83" s="227">
        <v>0.6177720287365518</v>
      </c>
      <c r="L83" s="104">
        <v>6969</v>
      </c>
      <c r="M83" s="350">
        <v>0.6741395976126274</v>
      </c>
    </row>
    <row r="84" spans="2:13" ht="12" customHeight="1">
      <c r="B84" s="460"/>
      <c r="C84" s="480"/>
      <c r="D84" s="143" t="s">
        <v>339</v>
      </c>
      <c r="E84" s="351">
        <v>303</v>
      </c>
      <c r="F84" s="228">
        <v>1</v>
      </c>
      <c r="G84" s="352">
        <v>7502</v>
      </c>
      <c r="H84" s="356">
        <v>1</v>
      </c>
      <c r="I84" s="105"/>
      <c r="J84" s="351">
        <v>421</v>
      </c>
      <c r="K84" s="228">
        <v>1</v>
      </c>
      <c r="L84" s="352">
        <v>10489</v>
      </c>
      <c r="M84" s="356">
        <v>1</v>
      </c>
    </row>
    <row r="85" spans="1:13" ht="12" customHeight="1">
      <c r="A85" s="95" t="s">
        <v>72</v>
      </c>
      <c r="B85" s="458" t="s">
        <v>400</v>
      </c>
      <c r="C85" s="478" t="s">
        <v>451</v>
      </c>
      <c r="D85" s="164" t="s">
        <v>443</v>
      </c>
      <c r="E85" s="346">
        <v>3</v>
      </c>
      <c r="F85" s="231">
        <v>0.0084484853701265</v>
      </c>
      <c r="G85" s="347">
        <v>76</v>
      </c>
      <c r="H85" s="348">
        <v>0.010811904524196421</v>
      </c>
      <c r="I85" s="105"/>
      <c r="J85" s="346">
        <v>7</v>
      </c>
      <c r="K85" s="231">
        <v>0.016309144844818463</v>
      </c>
      <c r="L85" s="347">
        <v>107</v>
      </c>
      <c r="M85" s="348">
        <v>0.010835958615976278</v>
      </c>
    </row>
    <row r="86" spans="2:13" ht="12" customHeight="1">
      <c r="B86" s="459"/>
      <c r="C86" s="479"/>
      <c r="D86" s="141" t="s">
        <v>444</v>
      </c>
      <c r="E86" s="349">
        <v>13</v>
      </c>
      <c r="F86" s="227">
        <v>0.0470968888923272</v>
      </c>
      <c r="G86" s="104">
        <v>341</v>
      </c>
      <c r="H86" s="229">
        <v>0.04885625877762374</v>
      </c>
      <c r="I86" s="92"/>
      <c r="J86" s="349">
        <v>19</v>
      </c>
      <c r="K86" s="227">
        <v>0.046891802793342506</v>
      </c>
      <c r="L86" s="104">
        <v>451</v>
      </c>
      <c r="M86" s="229">
        <v>0.04343106842639503</v>
      </c>
    </row>
    <row r="87" spans="2:13" ht="12" customHeight="1">
      <c r="B87" s="459"/>
      <c r="C87" s="479"/>
      <c r="D87" s="141" t="s">
        <v>445</v>
      </c>
      <c r="E87" s="349">
        <v>73</v>
      </c>
      <c r="F87" s="227">
        <v>0.24167236040036716</v>
      </c>
      <c r="G87" s="104">
        <v>1697</v>
      </c>
      <c r="H87" s="350">
        <v>0.242014757681907</v>
      </c>
      <c r="I87" s="105"/>
      <c r="J87" s="349">
        <v>101</v>
      </c>
      <c r="K87" s="227">
        <v>0.24612335322937637</v>
      </c>
      <c r="L87" s="104">
        <v>2216</v>
      </c>
      <c r="M87" s="350">
        <v>0.21824810096705194</v>
      </c>
    </row>
    <row r="88" spans="2:13" ht="12" customHeight="1">
      <c r="B88" s="459"/>
      <c r="C88" s="479"/>
      <c r="D88" s="141" t="s">
        <v>446</v>
      </c>
      <c r="E88" s="349">
        <v>214</v>
      </c>
      <c r="F88" s="227">
        <v>0.7027822653371769</v>
      </c>
      <c r="G88" s="104">
        <v>5399</v>
      </c>
      <c r="H88" s="350">
        <v>0.6983170790162673</v>
      </c>
      <c r="I88" s="105"/>
      <c r="J88" s="349">
        <v>294</v>
      </c>
      <c r="K88" s="227">
        <v>0.6906756991324615</v>
      </c>
      <c r="L88" s="104">
        <v>7723</v>
      </c>
      <c r="M88" s="350">
        <v>0.7274848719905787</v>
      </c>
    </row>
    <row r="89" spans="2:13" ht="12" customHeight="1">
      <c r="B89" s="460"/>
      <c r="C89" s="480"/>
      <c r="D89" s="143" t="s">
        <v>339</v>
      </c>
      <c r="E89" s="351">
        <v>303</v>
      </c>
      <c r="F89" s="228">
        <v>1</v>
      </c>
      <c r="G89" s="352">
        <v>7513</v>
      </c>
      <c r="H89" s="356">
        <v>1</v>
      </c>
      <c r="I89" s="105"/>
      <c r="J89" s="351">
        <v>421</v>
      </c>
      <c r="K89" s="228">
        <v>1</v>
      </c>
      <c r="L89" s="352">
        <v>10497</v>
      </c>
      <c r="M89" s="356">
        <v>1</v>
      </c>
    </row>
    <row r="90" spans="1:13" ht="12" customHeight="1">
      <c r="A90" s="95" t="s">
        <v>81</v>
      </c>
      <c r="B90" s="458" t="s">
        <v>401</v>
      </c>
      <c r="C90" s="478" t="s">
        <v>452</v>
      </c>
      <c r="D90" s="164" t="s">
        <v>443</v>
      </c>
      <c r="E90" s="346">
        <v>7</v>
      </c>
      <c r="F90" s="231">
        <v>0.02372773773507332</v>
      </c>
      <c r="G90" s="347">
        <v>125</v>
      </c>
      <c r="H90" s="348">
        <v>0.021892325415763345</v>
      </c>
      <c r="I90" s="105"/>
      <c r="J90" s="346">
        <v>12</v>
      </c>
      <c r="K90" s="231">
        <v>0.02919749341783931</v>
      </c>
      <c r="L90" s="347">
        <v>229</v>
      </c>
      <c r="M90" s="348">
        <v>0.022726102808143408</v>
      </c>
    </row>
    <row r="91" spans="2:13" ht="12" customHeight="1">
      <c r="B91" s="459"/>
      <c r="C91" s="479"/>
      <c r="D91" s="141" t="s">
        <v>444</v>
      </c>
      <c r="E91" s="349">
        <v>26</v>
      </c>
      <c r="F91" s="227">
        <v>0.08463118551899478</v>
      </c>
      <c r="G91" s="104">
        <v>577</v>
      </c>
      <c r="H91" s="350">
        <v>0.08178484910236537</v>
      </c>
      <c r="I91" s="105"/>
      <c r="J91" s="349">
        <v>39</v>
      </c>
      <c r="K91" s="227">
        <v>0.09226101074688786</v>
      </c>
      <c r="L91" s="104">
        <v>773</v>
      </c>
      <c r="M91" s="350">
        <v>0.07650012539557137</v>
      </c>
    </row>
    <row r="92" spans="2:13" ht="12" customHeight="1">
      <c r="B92" s="459"/>
      <c r="C92" s="479"/>
      <c r="D92" s="141" t="s">
        <v>445</v>
      </c>
      <c r="E92" s="349">
        <v>87</v>
      </c>
      <c r="F92" s="227">
        <v>0.29687625041200555</v>
      </c>
      <c r="G92" s="104">
        <v>2280</v>
      </c>
      <c r="H92" s="229">
        <v>0.2924093272120165</v>
      </c>
      <c r="I92" s="92"/>
      <c r="J92" s="349">
        <v>116</v>
      </c>
      <c r="K92" s="227">
        <v>0.27656464427571115</v>
      </c>
      <c r="L92" s="104">
        <v>2682</v>
      </c>
      <c r="M92" s="229">
        <v>0.2537641886136149</v>
      </c>
    </row>
    <row r="93" spans="2:13" ht="12" customHeight="1">
      <c r="B93" s="459"/>
      <c r="C93" s="479"/>
      <c r="D93" s="141" t="s">
        <v>446</v>
      </c>
      <c r="E93" s="349">
        <v>183</v>
      </c>
      <c r="F93" s="227">
        <v>0.5947648263339225</v>
      </c>
      <c r="G93" s="104">
        <v>4597</v>
      </c>
      <c r="H93" s="350">
        <v>0.6039134982698603</v>
      </c>
      <c r="I93" s="105"/>
      <c r="J93" s="349">
        <v>257</v>
      </c>
      <c r="K93" s="227">
        <v>0.6019768515595599</v>
      </c>
      <c r="L93" s="104">
        <v>6861</v>
      </c>
      <c r="M93" s="350">
        <v>0.647009583182675</v>
      </c>
    </row>
    <row r="94" spans="2:13" ht="12" customHeight="1">
      <c r="B94" s="460"/>
      <c r="C94" s="480"/>
      <c r="D94" s="143" t="s">
        <v>339</v>
      </c>
      <c r="E94" s="351">
        <v>303</v>
      </c>
      <c r="F94" s="228">
        <v>1</v>
      </c>
      <c r="G94" s="352">
        <v>7579</v>
      </c>
      <c r="H94" s="356">
        <v>1</v>
      </c>
      <c r="I94" s="105"/>
      <c r="J94" s="351">
        <v>424</v>
      </c>
      <c r="K94" s="228">
        <v>1</v>
      </c>
      <c r="L94" s="352">
        <v>10545</v>
      </c>
      <c r="M94" s="356">
        <v>1</v>
      </c>
    </row>
    <row r="95" spans="1:13" ht="12" customHeight="1">
      <c r="A95" s="95" t="s">
        <v>86</v>
      </c>
      <c r="B95" s="458" t="s">
        <v>402</v>
      </c>
      <c r="C95" s="478" t="s">
        <v>453</v>
      </c>
      <c r="D95" s="164" t="s">
        <v>443</v>
      </c>
      <c r="E95" s="346">
        <v>15</v>
      </c>
      <c r="F95" s="231">
        <v>0.052139356206119765</v>
      </c>
      <c r="G95" s="347">
        <v>234</v>
      </c>
      <c r="H95" s="348">
        <v>0.04016796631398033</v>
      </c>
      <c r="I95" s="105"/>
      <c r="J95" s="346">
        <v>20</v>
      </c>
      <c r="K95" s="231">
        <v>0.0478890016683558</v>
      </c>
      <c r="L95" s="347">
        <v>343</v>
      </c>
      <c r="M95" s="348">
        <v>0.036873724526775294</v>
      </c>
    </row>
    <row r="96" spans="2:13" ht="12" customHeight="1">
      <c r="B96" s="459"/>
      <c r="C96" s="479"/>
      <c r="D96" s="141" t="s">
        <v>444</v>
      </c>
      <c r="E96" s="349">
        <v>39</v>
      </c>
      <c r="F96" s="227">
        <v>0.12589329511835753</v>
      </c>
      <c r="G96" s="104">
        <v>823</v>
      </c>
      <c r="H96" s="350">
        <v>0.12192999855636968</v>
      </c>
      <c r="I96" s="105"/>
      <c r="J96" s="349">
        <v>47</v>
      </c>
      <c r="K96" s="227">
        <v>0.11200153098143371</v>
      </c>
      <c r="L96" s="104">
        <v>1038</v>
      </c>
      <c r="M96" s="350">
        <v>0.10687762913240388</v>
      </c>
    </row>
    <row r="97" spans="2:13" ht="12" customHeight="1">
      <c r="B97" s="459"/>
      <c r="C97" s="479"/>
      <c r="D97" s="141" t="s">
        <v>445</v>
      </c>
      <c r="E97" s="349">
        <v>117</v>
      </c>
      <c r="F97" s="227">
        <v>0.3876356892544449</v>
      </c>
      <c r="G97" s="104">
        <v>2364</v>
      </c>
      <c r="H97" s="350">
        <v>0.31632571061351894</v>
      </c>
      <c r="I97" s="105"/>
      <c r="J97" s="349">
        <v>129</v>
      </c>
      <c r="K97" s="227">
        <v>0.3073004654503747</v>
      </c>
      <c r="L97" s="104">
        <v>3045</v>
      </c>
      <c r="M97" s="350">
        <v>0.2914147267554376</v>
      </c>
    </row>
    <row r="98" spans="2:13" ht="12" customHeight="1">
      <c r="B98" s="459"/>
      <c r="C98" s="479"/>
      <c r="D98" s="141" t="s">
        <v>446</v>
      </c>
      <c r="E98" s="349">
        <v>133</v>
      </c>
      <c r="F98" s="227">
        <v>0.4343316594210734</v>
      </c>
      <c r="G98" s="104">
        <v>4158</v>
      </c>
      <c r="H98" s="229">
        <v>0.5215763245161433</v>
      </c>
      <c r="I98" s="92"/>
      <c r="J98" s="349">
        <v>227</v>
      </c>
      <c r="K98" s="227">
        <v>0.5328090018998335</v>
      </c>
      <c r="L98" s="104">
        <v>6127</v>
      </c>
      <c r="M98" s="229">
        <v>0.5648339195853855</v>
      </c>
    </row>
    <row r="99" spans="2:13" ht="12" customHeight="1">
      <c r="B99" s="460"/>
      <c r="C99" s="480"/>
      <c r="D99" s="143" t="s">
        <v>339</v>
      </c>
      <c r="E99" s="351">
        <v>304</v>
      </c>
      <c r="F99" s="228">
        <v>1</v>
      </c>
      <c r="G99" s="352">
        <v>7579</v>
      </c>
      <c r="H99" s="356">
        <v>1</v>
      </c>
      <c r="I99" s="105"/>
      <c r="J99" s="351">
        <v>423</v>
      </c>
      <c r="K99" s="228">
        <v>1</v>
      </c>
      <c r="L99" s="352">
        <v>10553</v>
      </c>
      <c r="M99" s="356">
        <v>1</v>
      </c>
    </row>
    <row r="100" spans="1:13" ht="12" customHeight="1">
      <c r="A100" s="95" t="s">
        <v>557</v>
      </c>
      <c r="B100" s="458" t="s">
        <v>403</v>
      </c>
      <c r="C100" s="478" t="s">
        <v>454</v>
      </c>
      <c r="D100" s="164" t="s">
        <v>455</v>
      </c>
      <c r="E100" s="346">
        <v>0</v>
      </c>
      <c r="F100" s="231">
        <v>0</v>
      </c>
      <c r="G100" s="347">
        <v>44</v>
      </c>
      <c r="H100" s="348">
        <v>0.007610326520992688</v>
      </c>
      <c r="I100" s="105"/>
      <c r="J100" s="346">
        <v>5</v>
      </c>
      <c r="K100" s="231">
        <v>0.011991458915983733</v>
      </c>
      <c r="L100" s="347">
        <v>69</v>
      </c>
      <c r="M100" s="348">
        <v>0.007046938518319781</v>
      </c>
    </row>
    <row r="101" spans="2:13" ht="12" customHeight="1">
      <c r="B101" s="459"/>
      <c r="C101" s="479"/>
      <c r="D101" s="141" t="s">
        <v>456</v>
      </c>
      <c r="E101" s="349">
        <v>4</v>
      </c>
      <c r="F101" s="227">
        <v>0.012227507556690173</v>
      </c>
      <c r="G101" s="104">
        <v>126</v>
      </c>
      <c r="H101" s="350">
        <v>0.01705262785325957</v>
      </c>
      <c r="I101" s="105"/>
      <c r="J101" s="349">
        <v>7</v>
      </c>
      <c r="K101" s="227">
        <v>0.0161889059246345</v>
      </c>
      <c r="L101" s="104">
        <v>169</v>
      </c>
      <c r="M101" s="350">
        <v>0.01596658755245909</v>
      </c>
    </row>
    <row r="102" spans="2:13" ht="12" customHeight="1">
      <c r="B102" s="459"/>
      <c r="C102" s="479"/>
      <c r="D102" s="141" t="s">
        <v>457</v>
      </c>
      <c r="E102" s="349">
        <v>7</v>
      </c>
      <c r="F102" s="227">
        <v>0.020643793879984003</v>
      </c>
      <c r="G102" s="104">
        <v>348</v>
      </c>
      <c r="H102" s="350">
        <v>0.0486568801651035</v>
      </c>
      <c r="I102" s="105"/>
      <c r="J102" s="349">
        <v>25</v>
      </c>
      <c r="K102" s="227">
        <v>0.05803207573433882</v>
      </c>
      <c r="L102" s="104">
        <v>491</v>
      </c>
      <c r="M102" s="350">
        <v>0.04844731456833173</v>
      </c>
    </row>
    <row r="103" spans="2:13" ht="12" customHeight="1">
      <c r="B103" s="459"/>
      <c r="C103" s="479"/>
      <c r="D103" s="141" t="s">
        <v>458</v>
      </c>
      <c r="E103" s="349">
        <v>51</v>
      </c>
      <c r="F103" s="227">
        <v>0.16458740270635827</v>
      </c>
      <c r="G103" s="104">
        <v>1558</v>
      </c>
      <c r="H103" s="350">
        <v>0.21776762447674142</v>
      </c>
      <c r="I103" s="105"/>
      <c r="J103" s="349">
        <v>96</v>
      </c>
      <c r="K103" s="227">
        <v>0.2345957137399398</v>
      </c>
      <c r="L103" s="104">
        <v>2188</v>
      </c>
      <c r="M103" s="350">
        <v>0.20763887969165928</v>
      </c>
    </row>
    <row r="104" spans="2:13" ht="12" customHeight="1">
      <c r="B104" s="459"/>
      <c r="C104" s="479"/>
      <c r="D104" s="141" t="s">
        <v>459</v>
      </c>
      <c r="E104" s="349">
        <v>242</v>
      </c>
      <c r="F104" s="227">
        <v>0.8025412958569661</v>
      </c>
      <c r="G104" s="104">
        <v>5488</v>
      </c>
      <c r="H104" s="229">
        <v>0.7089125409838951</v>
      </c>
      <c r="I104" s="92"/>
      <c r="J104" s="349">
        <v>289</v>
      </c>
      <c r="K104" s="227">
        <v>0.6791918456851017</v>
      </c>
      <c r="L104" s="104">
        <v>7623</v>
      </c>
      <c r="M104" s="229">
        <v>0.7209002796692339</v>
      </c>
    </row>
    <row r="105" spans="2:13" ht="12" customHeight="1">
      <c r="B105" s="460"/>
      <c r="C105" s="480"/>
      <c r="D105" s="143" t="s">
        <v>339</v>
      </c>
      <c r="E105" s="351">
        <v>304</v>
      </c>
      <c r="F105" s="228">
        <v>1</v>
      </c>
      <c r="G105" s="352">
        <v>7564</v>
      </c>
      <c r="H105" s="356">
        <v>1</v>
      </c>
      <c r="I105" s="105"/>
      <c r="J105" s="351">
        <v>422</v>
      </c>
      <c r="K105" s="228">
        <v>1</v>
      </c>
      <c r="L105" s="352">
        <v>10540</v>
      </c>
      <c r="M105" s="356">
        <v>1</v>
      </c>
    </row>
    <row r="106" spans="1:13" ht="12" customHeight="1">
      <c r="A106" s="95" t="s">
        <v>536</v>
      </c>
      <c r="B106" s="458" t="s">
        <v>489</v>
      </c>
      <c r="C106" s="478" t="s">
        <v>460</v>
      </c>
      <c r="D106" s="164" t="s">
        <v>461</v>
      </c>
      <c r="E106" s="346">
        <v>53</v>
      </c>
      <c r="F106" s="231">
        <v>0.18435970217191744</v>
      </c>
      <c r="G106" s="347">
        <v>1583</v>
      </c>
      <c r="H106" s="348">
        <v>0.2120203413159463</v>
      </c>
      <c r="I106" s="105"/>
      <c r="J106" s="346">
        <v>50</v>
      </c>
      <c r="K106" s="231">
        <v>0.11751213226390196</v>
      </c>
      <c r="L106" s="347">
        <v>1288</v>
      </c>
      <c r="M106" s="348">
        <v>0.12654909501383535</v>
      </c>
    </row>
    <row r="107" spans="2:13" ht="12" customHeight="1">
      <c r="B107" s="459"/>
      <c r="C107" s="479"/>
      <c r="D107" s="141" t="s">
        <v>462</v>
      </c>
      <c r="E107" s="349">
        <v>46</v>
      </c>
      <c r="F107" s="227">
        <v>0.1635244965232819</v>
      </c>
      <c r="G107" s="104">
        <v>1184</v>
      </c>
      <c r="H107" s="350">
        <v>0.19243868684682203</v>
      </c>
      <c r="I107" s="105"/>
      <c r="J107" s="349">
        <v>118</v>
      </c>
      <c r="K107" s="227">
        <v>0.2965008190363872</v>
      </c>
      <c r="L107" s="104">
        <v>2678</v>
      </c>
      <c r="M107" s="350">
        <v>0.2712128881303371</v>
      </c>
    </row>
    <row r="108" spans="2:13" ht="12" customHeight="1">
      <c r="B108" s="459"/>
      <c r="C108" s="479"/>
      <c r="D108" s="141" t="s">
        <v>463</v>
      </c>
      <c r="E108" s="349">
        <v>23</v>
      </c>
      <c r="F108" s="227">
        <v>0.07357936001712535</v>
      </c>
      <c r="G108" s="104">
        <v>526</v>
      </c>
      <c r="H108" s="350">
        <v>0.07891923061186187</v>
      </c>
      <c r="I108" s="105"/>
      <c r="J108" s="349">
        <v>23</v>
      </c>
      <c r="K108" s="227">
        <v>0.055488892681196875</v>
      </c>
      <c r="L108" s="104">
        <v>603</v>
      </c>
      <c r="M108" s="350">
        <v>0.06273653351606182</v>
      </c>
    </row>
    <row r="109" spans="2:13" ht="12" customHeight="1">
      <c r="B109" s="459"/>
      <c r="C109" s="479"/>
      <c r="D109" s="141" t="s">
        <v>464</v>
      </c>
      <c r="E109" s="349">
        <v>23</v>
      </c>
      <c r="F109" s="227">
        <v>0.08933919455060262</v>
      </c>
      <c r="G109" s="104">
        <v>628</v>
      </c>
      <c r="H109" s="350">
        <v>0.09549361140127324</v>
      </c>
      <c r="I109" s="105"/>
      <c r="J109" s="349">
        <v>50</v>
      </c>
      <c r="K109" s="227">
        <v>0.125053623124723</v>
      </c>
      <c r="L109" s="104">
        <v>1105</v>
      </c>
      <c r="M109" s="350">
        <v>0.113110995598039</v>
      </c>
    </row>
    <row r="110" spans="2:13" ht="12" customHeight="1">
      <c r="B110" s="459"/>
      <c r="C110" s="479"/>
      <c r="D110" s="141" t="s">
        <v>465</v>
      </c>
      <c r="E110" s="349">
        <v>8</v>
      </c>
      <c r="F110" s="227">
        <v>0.028097764896788134</v>
      </c>
      <c r="G110" s="104">
        <v>405</v>
      </c>
      <c r="H110" s="350">
        <v>0.05116036701205395</v>
      </c>
      <c r="I110" s="105"/>
      <c r="J110" s="349">
        <v>27</v>
      </c>
      <c r="K110" s="227">
        <v>0.06525877564534216</v>
      </c>
      <c r="L110" s="104">
        <v>827</v>
      </c>
      <c r="M110" s="350">
        <v>0.08057364584551988</v>
      </c>
    </row>
    <row r="111" spans="2:13" ht="12" customHeight="1">
      <c r="B111" s="459"/>
      <c r="C111" s="479"/>
      <c r="D111" s="141" t="s">
        <v>466</v>
      </c>
      <c r="E111" s="349">
        <v>3</v>
      </c>
      <c r="F111" s="227">
        <v>0.00848772141697142</v>
      </c>
      <c r="G111" s="104">
        <v>128</v>
      </c>
      <c r="H111" s="229">
        <v>0.015444274326196257</v>
      </c>
      <c r="I111" s="92"/>
      <c r="J111" s="349">
        <v>15</v>
      </c>
      <c r="K111" s="227">
        <v>0.03414358837060285</v>
      </c>
      <c r="L111" s="104">
        <v>228</v>
      </c>
      <c r="M111" s="229">
        <v>0.02314463267680376</v>
      </c>
    </row>
    <row r="112" spans="2:13" ht="12" customHeight="1">
      <c r="B112" s="459"/>
      <c r="C112" s="479"/>
      <c r="D112" s="141" t="s">
        <v>467</v>
      </c>
      <c r="E112" s="349">
        <v>145</v>
      </c>
      <c r="F112" s="227">
        <v>0.45261176042330886</v>
      </c>
      <c r="G112" s="104">
        <v>2999</v>
      </c>
      <c r="H112" s="229">
        <v>0.35452348848586346</v>
      </c>
      <c r="I112" s="92"/>
      <c r="J112" s="349">
        <v>134</v>
      </c>
      <c r="K112" s="227">
        <v>0.30604216887784214</v>
      </c>
      <c r="L112" s="104">
        <v>3649</v>
      </c>
      <c r="M112" s="229">
        <v>0.32267220921938894</v>
      </c>
    </row>
    <row r="113" spans="2:13" ht="12" customHeight="1">
      <c r="B113" s="460"/>
      <c r="C113" s="480"/>
      <c r="D113" s="143" t="s">
        <v>339</v>
      </c>
      <c r="E113" s="351">
        <v>301</v>
      </c>
      <c r="F113" s="228">
        <v>1</v>
      </c>
      <c r="G113" s="352">
        <v>7453</v>
      </c>
      <c r="H113" s="356">
        <v>1</v>
      </c>
      <c r="I113" s="105"/>
      <c r="J113" s="351">
        <v>417</v>
      </c>
      <c r="K113" s="228">
        <v>1</v>
      </c>
      <c r="L113" s="352">
        <v>10378</v>
      </c>
      <c r="M113" s="356">
        <v>1</v>
      </c>
    </row>
    <row r="114" spans="1:13" ht="12" customHeight="1">
      <c r="A114" s="95" t="s">
        <v>98</v>
      </c>
      <c r="B114" s="458" t="s">
        <v>404</v>
      </c>
      <c r="C114" s="478" t="s">
        <v>468</v>
      </c>
      <c r="D114" s="164" t="s">
        <v>469</v>
      </c>
      <c r="E114" s="346">
        <v>64</v>
      </c>
      <c r="F114" s="231">
        <v>0.21266940131542122</v>
      </c>
      <c r="G114" s="347">
        <v>1715</v>
      </c>
      <c r="H114" s="348">
        <v>0.23643833915021692</v>
      </c>
      <c r="I114" s="105"/>
      <c r="J114" s="346">
        <v>87</v>
      </c>
      <c r="K114" s="231">
        <v>0.20841654592198983</v>
      </c>
      <c r="L114" s="347">
        <v>2130</v>
      </c>
      <c r="M114" s="348">
        <v>0.20547870486941613</v>
      </c>
    </row>
    <row r="115" spans="2:13" ht="12" customHeight="1">
      <c r="B115" s="459"/>
      <c r="C115" s="479"/>
      <c r="D115" s="141" t="s">
        <v>470</v>
      </c>
      <c r="E115" s="349">
        <v>48</v>
      </c>
      <c r="F115" s="227">
        <v>0.17896570884359356</v>
      </c>
      <c r="G115" s="104">
        <v>1275</v>
      </c>
      <c r="H115" s="350">
        <v>0.1995540765589554</v>
      </c>
      <c r="I115" s="105"/>
      <c r="J115" s="349">
        <v>108</v>
      </c>
      <c r="K115" s="227">
        <v>0.26258508096230854</v>
      </c>
      <c r="L115" s="104">
        <v>2469</v>
      </c>
      <c r="M115" s="350">
        <v>0.23615945860054122</v>
      </c>
    </row>
    <row r="116" spans="2:13" ht="12" customHeight="1">
      <c r="B116" s="459"/>
      <c r="C116" s="479"/>
      <c r="D116" s="141" t="s">
        <v>471</v>
      </c>
      <c r="E116" s="349">
        <v>54</v>
      </c>
      <c r="F116" s="227">
        <v>0.17644914260923078</v>
      </c>
      <c r="G116" s="104">
        <v>1400</v>
      </c>
      <c r="H116" s="350">
        <v>0.1977804406226814</v>
      </c>
      <c r="I116" s="105"/>
      <c r="J116" s="349">
        <v>74</v>
      </c>
      <c r="K116" s="227">
        <v>0.18015282638018432</v>
      </c>
      <c r="L116" s="104">
        <v>2212</v>
      </c>
      <c r="M116" s="350">
        <v>0.2309306020173661</v>
      </c>
    </row>
    <row r="117" spans="2:13" ht="12" customHeight="1">
      <c r="B117" s="459"/>
      <c r="C117" s="479"/>
      <c r="D117" s="141" t="s">
        <v>472</v>
      </c>
      <c r="E117" s="349">
        <v>63</v>
      </c>
      <c r="F117" s="227">
        <v>0.21057673712422312</v>
      </c>
      <c r="G117" s="104">
        <v>1295</v>
      </c>
      <c r="H117" s="350">
        <v>0.1666535579422835</v>
      </c>
      <c r="I117" s="105"/>
      <c r="J117" s="349">
        <v>51</v>
      </c>
      <c r="K117" s="227">
        <v>0.12238234266729964</v>
      </c>
      <c r="L117" s="104">
        <v>1489</v>
      </c>
      <c r="M117" s="350">
        <v>0.15263404536079253</v>
      </c>
    </row>
    <row r="118" spans="2:13" ht="12" customHeight="1">
      <c r="B118" s="459"/>
      <c r="C118" s="140"/>
      <c r="D118" s="141" t="s">
        <v>473</v>
      </c>
      <c r="E118" s="349">
        <v>31</v>
      </c>
      <c r="F118" s="227">
        <v>0.09702352159190919</v>
      </c>
      <c r="G118" s="104">
        <v>718</v>
      </c>
      <c r="H118" s="229">
        <v>0.09276216795768034</v>
      </c>
      <c r="I118" s="92"/>
      <c r="J118" s="349">
        <v>36</v>
      </c>
      <c r="K118" s="227">
        <v>0.08681128619500644</v>
      </c>
      <c r="L118" s="104">
        <v>854</v>
      </c>
      <c r="M118" s="229">
        <v>0.08055722895551477</v>
      </c>
    </row>
    <row r="119" spans="2:13" ht="12" customHeight="1">
      <c r="B119" s="459"/>
      <c r="C119" s="140"/>
      <c r="D119" s="141" t="s">
        <v>474</v>
      </c>
      <c r="E119" s="349">
        <v>34</v>
      </c>
      <c r="F119" s="357">
        <v>0.1243154885156182</v>
      </c>
      <c r="G119" s="104">
        <v>848</v>
      </c>
      <c r="H119" s="358">
        <v>0.10681141776820324</v>
      </c>
      <c r="I119" s="359"/>
      <c r="J119" s="349">
        <v>58</v>
      </c>
      <c r="K119" s="357">
        <v>0.13965191787320755</v>
      </c>
      <c r="L119" s="104">
        <v>950</v>
      </c>
      <c r="M119" s="358">
        <v>0.0942399601963621</v>
      </c>
    </row>
    <row r="120" spans="2:13" ht="12" customHeight="1">
      <c r="B120" s="460"/>
      <c r="C120" s="142"/>
      <c r="D120" s="143" t="s">
        <v>339</v>
      </c>
      <c r="E120" s="351">
        <v>294</v>
      </c>
      <c r="F120" s="360">
        <v>1</v>
      </c>
      <c r="G120" s="352">
        <v>7251</v>
      </c>
      <c r="H120" s="361">
        <v>1</v>
      </c>
      <c r="I120" s="359"/>
      <c r="J120" s="351">
        <v>414</v>
      </c>
      <c r="K120" s="360">
        <v>1</v>
      </c>
      <c r="L120" s="352">
        <v>10104</v>
      </c>
      <c r="M120" s="361">
        <v>1</v>
      </c>
    </row>
    <row r="121" spans="5:13" s="263" customFormat="1" ht="12" customHeight="1">
      <c r="E121" s="362"/>
      <c r="F121" s="362"/>
      <c r="G121" s="362"/>
      <c r="H121" s="362"/>
      <c r="I121" s="363"/>
      <c r="J121" s="362"/>
      <c r="K121" s="362"/>
      <c r="L121" s="423" t="s">
        <v>490</v>
      </c>
      <c r="M121" s="423"/>
    </row>
    <row r="122" spans="5:13" s="263" customFormat="1" ht="12" customHeight="1">
      <c r="E122" s="362"/>
      <c r="F122" s="362"/>
      <c r="G122" s="362"/>
      <c r="H122" s="362"/>
      <c r="I122" s="363"/>
      <c r="J122" s="362"/>
      <c r="K122" s="362"/>
      <c r="L122" s="362"/>
      <c r="M122" s="362"/>
    </row>
    <row r="123" spans="5:13" s="263" customFormat="1" ht="12" customHeight="1">
      <c r="E123" s="362"/>
      <c r="F123" s="362"/>
      <c r="G123" s="362"/>
      <c r="H123" s="362"/>
      <c r="I123" s="363"/>
      <c r="J123" s="362"/>
      <c r="K123" s="362"/>
      <c r="L123" s="362"/>
      <c r="M123" s="362"/>
    </row>
    <row r="124" spans="5:13" s="263" customFormat="1" ht="12" customHeight="1">
      <c r="E124" s="362"/>
      <c r="F124" s="362"/>
      <c r="G124" s="362"/>
      <c r="H124" s="362"/>
      <c r="I124" s="363"/>
      <c r="J124" s="362"/>
      <c r="K124" s="362"/>
      <c r="L124" s="362"/>
      <c r="M124" s="362"/>
    </row>
    <row r="125" spans="5:13" s="263" customFormat="1" ht="12" customHeight="1">
      <c r="E125" s="362"/>
      <c r="F125" s="362"/>
      <c r="G125" s="362"/>
      <c r="H125" s="362"/>
      <c r="I125" s="363"/>
      <c r="J125" s="362"/>
      <c r="K125" s="362"/>
      <c r="L125" s="362"/>
      <c r="M125" s="362"/>
    </row>
    <row r="126" spans="5:13" s="263" customFormat="1" ht="12" customHeight="1">
      <c r="E126" s="362"/>
      <c r="F126" s="362"/>
      <c r="G126" s="362"/>
      <c r="H126" s="362"/>
      <c r="I126" s="363"/>
      <c r="J126" s="362"/>
      <c r="K126" s="362"/>
      <c r="L126" s="362"/>
      <c r="M126" s="362"/>
    </row>
    <row r="127" spans="5:13" s="263" customFormat="1" ht="12" customHeight="1">
      <c r="E127" s="362"/>
      <c r="F127" s="362"/>
      <c r="G127" s="362"/>
      <c r="H127" s="362"/>
      <c r="I127" s="363"/>
      <c r="J127" s="362"/>
      <c r="K127" s="362"/>
      <c r="L127" s="362"/>
      <c r="M127" s="362"/>
    </row>
    <row r="128" spans="5:13" s="263" customFormat="1" ht="12" customHeight="1">
      <c r="E128" s="362"/>
      <c r="F128" s="362"/>
      <c r="G128" s="362"/>
      <c r="H128" s="362"/>
      <c r="I128" s="363"/>
      <c r="J128" s="362"/>
      <c r="K128" s="362"/>
      <c r="L128" s="362"/>
      <c r="M128" s="362"/>
    </row>
    <row r="129" spans="5:13" s="263" customFormat="1" ht="12" customHeight="1">
      <c r="E129" s="362"/>
      <c r="F129" s="362"/>
      <c r="G129" s="362"/>
      <c r="H129" s="362"/>
      <c r="I129" s="363"/>
      <c r="J129" s="362"/>
      <c r="K129" s="362"/>
      <c r="L129" s="362"/>
      <c r="M129" s="362"/>
    </row>
    <row r="130" spans="5:13" s="263" customFormat="1" ht="12" customHeight="1">
      <c r="E130" s="362"/>
      <c r="F130" s="362"/>
      <c r="G130" s="362"/>
      <c r="H130" s="362"/>
      <c r="I130" s="363"/>
      <c r="J130" s="362"/>
      <c r="K130" s="362"/>
      <c r="L130" s="362"/>
      <c r="M130" s="362"/>
    </row>
    <row r="131" spans="5:13" s="263" customFormat="1" ht="12" customHeight="1">
      <c r="E131" s="362"/>
      <c r="F131" s="362"/>
      <c r="G131" s="362"/>
      <c r="H131" s="362"/>
      <c r="I131" s="363"/>
      <c r="J131" s="362"/>
      <c r="K131" s="362"/>
      <c r="L131" s="362"/>
      <c r="M131" s="362"/>
    </row>
    <row r="132" spans="5:13" s="263" customFormat="1" ht="12" customHeight="1">
      <c r="E132" s="362"/>
      <c r="F132" s="362"/>
      <c r="G132" s="362"/>
      <c r="H132" s="362"/>
      <c r="I132" s="363"/>
      <c r="J132" s="362"/>
      <c r="K132" s="362"/>
      <c r="L132" s="362"/>
      <c r="M132" s="362"/>
    </row>
    <row r="133" spans="5:13" s="263" customFormat="1" ht="12" customHeight="1">
      <c r="E133" s="362"/>
      <c r="F133" s="362"/>
      <c r="G133" s="362"/>
      <c r="H133" s="362"/>
      <c r="I133" s="363"/>
      <c r="J133" s="362"/>
      <c r="K133" s="362"/>
      <c r="L133" s="362"/>
      <c r="M133" s="362"/>
    </row>
    <row r="134" spans="5:13" s="263" customFormat="1" ht="12" customHeight="1">
      <c r="E134" s="362"/>
      <c r="F134" s="362"/>
      <c r="G134" s="362"/>
      <c r="H134" s="362"/>
      <c r="I134" s="363"/>
      <c r="J134" s="362"/>
      <c r="K134" s="362"/>
      <c r="L134" s="362"/>
      <c r="M134" s="362"/>
    </row>
    <row r="135" spans="5:13" s="263" customFormat="1" ht="12" customHeight="1">
      <c r="E135" s="362"/>
      <c r="F135" s="362"/>
      <c r="G135" s="362"/>
      <c r="H135" s="362"/>
      <c r="I135" s="363"/>
      <c r="J135" s="362"/>
      <c r="K135" s="362"/>
      <c r="L135" s="362"/>
      <c r="M135" s="362"/>
    </row>
    <row r="136" spans="5:13" s="263" customFormat="1" ht="12" customHeight="1">
      <c r="E136" s="362"/>
      <c r="F136" s="362"/>
      <c r="G136" s="362"/>
      <c r="H136" s="362"/>
      <c r="I136" s="363"/>
      <c r="J136" s="362"/>
      <c r="K136" s="362"/>
      <c r="L136" s="362"/>
      <c r="M136" s="362"/>
    </row>
    <row r="137" spans="5:13" s="263" customFormat="1" ht="12" customHeight="1">
      <c r="E137" s="362"/>
      <c r="F137" s="362"/>
      <c r="G137" s="362"/>
      <c r="H137" s="362"/>
      <c r="I137" s="363"/>
      <c r="J137" s="362"/>
      <c r="K137" s="362"/>
      <c r="L137" s="362"/>
      <c r="M137" s="362"/>
    </row>
    <row r="138" spans="5:13" s="263" customFormat="1" ht="12" customHeight="1">
      <c r="E138" s="362"/>
      <c r="F138" s="362"/>
      <c r="G138" s="362"/>
      <c r="H138" s="362"/>
      <c r="I138" s="363"/>
      <c r="J138" s="362"/>
      <c r="K138" s="362"/>
      <c r="L138" s="362"/>
      <c r="M138" s="362"/>
    </row>
    <row r="139" spans="5:13" s="263" customFormat="1" ht="12" customHeight="1">
      <c r="E139" s="362"/>
      <c r="F139" s="362"/>
      <c r="G139" s="362"/>
      <c r="H139" s="362"/>
      <c r="I139" s="363"/>
      <c r="J139" s="362"/>
      <c r="K139" s="362"/>
      <c r="L139" s="362"/>
      <c r="M139" s="362"/>
    </row>
    <row r="140" spans="5:13" s="263" customFormat="1" ht="12" customHeight="1">
      <c r="E140" s="362"/>
      <c r="F140" s="362"/>
      <c r="G140" s="362"/>
      <c r="H140" s="362"/>
      <c r="I140" s="363"/>
      <c r="J140" s="362"/>
      <c r="K140" s="362"/>
      <c r="L140" s="362"/>
      <c r="M140" s="362"/>
    </row>
    <row r="141" spans="5:13" s="263" customFormat="1" ht="12" customHeight="1">
      <c r="E141" s="362"/>
      <c r="F141" s="362"/>
      <c r="G141" s="362"/>
      <c r="H141" s="362"/>
      <c r="I141" s="363"/>
      <c r="J141" s="362"/>
      <c r="K141" s="362"/>
      <c r="L141" s="362"/>
      <c r="M141" s="362"/>
    </row>
    <row r="142" spans="5:13" s="263" customFormat="1" ht="12" customHeight="1">
      <c r="E142" s="362"/>
      <c r="F142" s="362"/>
      <c r="G142" s="362"/>
      <c r="H142" s="362"/>
      <c r="I142" s="363"/>
      <c r="J142" s="362"/>
      <c r="K142" s="362"/>
      <c r="L142" s="362"/>
      <c r="M142" s="362"/>
    </row>
    <row r="143" spans="5:13" s="263" customFormat="1" ht="12" customHeight="1">
      <c r="E143" s="362"/>
      <c r="F143" s="362"/>
      <c r="G143" s="362"/>
      <c r="H143" s="362"/>
      <c r="I143" s="363"/>
      <c r="J143" s="362"/>
      <c r="K143" s="362"/>
      <c r="L143" s="362"/>
      <c r="M143" s="362"/>
    </row>
    <row r="144" spans="5:13" s="263" customFormat="1" ht="12" customHeight="1">
      <c r="E144" s="362"/>
      <c r="F144" s="362"/>
      <c r="G144" s="362"/>
      <c r="H144" s="362"/>
      <c r="I144" s="363"/>
      <c r="J144" s="362"/>
      <c r="K144" s="362"/>
      <c r="L144" s="362"/>
      <c r="M144" s="362"/>
    </row>
    <row r="145" spans="5:13" s="263" customFormat="1" ht="12" customHeight="1">
      <c r="E145" s="362"/>
      <c r="F145" s="362"/>
      <c r="G145" s="362"/>
      <c r="H145" s="362"/>
      <c r="I145" s="363"/>
      <c r="J145" s="362"/>
      <c r="K145" s="362"/>
      <c r="L145" s="362"/>
      <c r="M145" s="362"/>
    </row>
    <row r="146" spans="5:13" s="263" customFormat="1" ht="12" customHeight="1">
      <c r="E146" s="362"/>
      <c r="F146" s="362"/>
      <c r="G146" s="362"/>
      <c r="H146" s="362"/>
      <c r="I146" s="363"/>
      <c r="J146" s="362"/>
      <c r="K146" s="362"/>
      <c r="L146" s="362"/>
      <c r="M146" s="362"/>
    </row>
    <row r="147" spans="5:13" s="263" customFormat="1" ht="12" customHeight="1">
      <c r="E147" s="362"/>
      <c r="F147" s="362"/>
      <c r="G147" s="362"/>
      <c r="H147" s="362"/>
      <c r="I147" s="363"/>
      <c r="J147" s="362"/>
      <c r="K147" s="362"/>
      <c r="L147" s="362"/>
      <c r="M147" s="362"/>
    </row>
    <row r="148" spans="5:13" s="263" customFormat="1" ht="12" customHeight="1">
      <c r="E148" s="362"/>
      <c r="F148" s="362"/>
      <c r="G148" s="362"/>
      <c r="H148" s="362"/>
      <c r="I148" s="363"/>
      <c r="J148" s="362"/>
      <c r="K148" s="362"/>
      <c r="L148" s="362"/>
      <c r="M148" s="362"/>
    </row>
    <row r="149" spans="5:13" s="263" customFormat="1" ht="12" customHeight="1">
      <c r="E149" s="362"/>
      <c r="F149" s="362"/>
      <c r="G149" s="362"/>
      <c r="H149" s="362"/>
      <c r="I149" s="363"/>
      <c r="J149" s="362"/>
      <c r="K149" s="362"/>
      <c r="L149" s="362"/>
      <c r="M149" s="362"/>
    </row>
    <row r="150" spans="5:13" s="263" customFormat="1" ht="12" customHeight="1">
      <c r="E150" s="362"/>
      <c r="F150" s="362"/>
      <c r="G150" s="362"/>
      <c r="H150" s="362"/>
      <c r="I150" s="363"/>
      <c r="J150" s="362"/>
      <c r="K150" s="362"/>
      <c r="L150" s="362"/>
      <c r="M150" s="362"/>
    </row>
    <row r="151" spans="5:13" s="263" customFormat="1" ht="12" customHeight="1">
      <c r="E151" s="362"/>
      <c r="F151" s="362"/>
      <c r="G151" s="362"/>
      <c r="H151" s="362"/>
      <c r="I151" s="363"/>
      <c r="J151" s="362"/>
      <c r="K151" s="362"/>
      <c r="L151" s="362"/>
      <c r="M151" s="362"/>
    </row>
    <row r="152" spans="5:13" s="263" customFormat="1" ht="12" customHeight="1">
      <c r="E152" s="362"/>
      <c r="F152" s="362"/>
      <c r="G152" s="362"/>
      <c r="H152" s="362"/>
      <c r="I152" s="363"/>
      <c r="J152" s="362"/>
      <c r="K152" s="362"/>
      <c r="L152" s="362"/>
      <c r="M152" s="362"/>
    </row>
    <row r="153" spans="5:13" s="263" customFormat="1" ht="12" customHeight="1">
      <c r="E153" s="362"/>
      <c r="F153" s="362"/>
      <c r="G153" s="362"/>
      <c r="H153" s="362"/>
      <c r="I153" s="363"/>
      <c r="J153" s="362"/>
      <c r="K153" s="362"/>
      <c r="L153" s="362"/>
      <c r="M153" s="362"/>
    </row>
    <row r="154" spans="5:13" s="263" customFormat="1" ht="12" customHeight="1">
      <c r="E154" s="362"/>
      <c r="F154" s="362"/>
      <c r="G154" s="362"/>
      <c r="H154" s="362"/>
      <c r="I154" s="363"/>
      <c r="J154" s="362"/>
      <c r="K154" s="362"/>
      <c r="L154" s="362"/>
      <c r="M154" s="362"/>
    </row>
    <row r="155" spans="5:13" s="263" customFormat="1" ht="12" customHeight="1">
      <c r="E155" s="362"/>
      <c r="F155" s="362"/>
      <c r="G155" s="362"/>
      <c r="H155" s="362"/>
      <c r="I155" s="363"/>
      <c r="J155" s="362"/>
      <c r="K155" s="362"/>
      <c r="L155" s="362"/>
      <c r="M155" s="362"/>
    </row>
    <row r="156" spans="5:13" s="263" customFormat="1" ht="12" customHeight="1">
      <c r="E156" s="362"/>
      <c r="F156" s="362"/>
      <c r="G156" s="362"/>
      <c r="H156" s="362"/>
      <c r="I156" s="363"/>
      <c r="J156" s="362"/>
      <c r="K156" s="362"/>
      <c r="L156" s="362"/>
      <c r="M156" s="362"/>
    </row>
    <row r="157" spans="5:13" s="263" customFormat="1" ht="12" customHeight="1">
      <c r="E157" s="362"/>
      <c r="F157" s="362"/>
      <c r="G157" s="362"/>
      <c r="H157" s="362"/>
      <c r="I157" s="363"/>
      <c r="J157" s="362"/>
      <c r="K157" s="362"/>
      <c r="L157" s="362"/>
      <c r="M157" s="362"/>
    </row>
    <row r="158" spans="5:13" s="263" customFormat="1" ht="12" customHeight="1">
      <c r="E158" s="362"/>
      <c r="F158" s="362"/>
      <c r="G158" s="362"/>
      <c r="H158" s="362"/>
      <c r="I158" s="363"/>
      <c r="J158" s="362"/>
      <c r="K158" s="362"/>
      <c r="L158" s="362"/>
      <c r="M158" s="362"/>
    </row>
    <row r="159" spans="5:13" s="263" customFormat="1" ht="12" customHeight="1">
      <c r="E159" s="362"/>
      <c r="F159" s="362"/>
      <c r="G159" s="362"/>
      <c r="H159" s="362"/>
      <c r="I159" s="363"/>
      <c r="J159" s="362"/>
      <c r="K159" s="362"/>
      <c r="L159" s="362"/>
      <c r="M159" s="362"/>
    </row>
    <row r="160" spans="5:13" s="263" customFormat="1" ht="12" customHeight="1">
      <c r="E160" s="362"/>
      <c r="F160" s="362"/>
      <c r="G160" s="362"/>
      <c r="H160" s="362"/>
      <c r="I160" s="363"/>
      <c r="J160" s="362"/>
      <c r="K160" s="362"/>
      <c r="L160" s="362"/>
      <c r="M160" s="362"/>
    </row>
    <row r="161" spans="5:13" s="263" customFormat="1" ht="12" customHeight="1">
      <c r="E161" s="362"/>
      <c r="F161" s="362"/>
      <c r="G161" s="362"/>
      <c r="H161" s="362"/>
      <c r="I161" s="363"/>
      <c r="J161" s="362"/>
      <c r="K161" s="362"/>
      <c r="L161" s="362"/>
      <c r="M161" s="362"/>
    </row>
    <row r="162" spans="5:13" s="263" customFormat="1" ht="12" customHeight="1">
      <c r="E162" s="362"/>
      <c r="F162" s="362"/>
      <c r="G162" s="362"/>
      <c r="H162" s="362"/>
      <c r="I162" s="363"/>
      <c r="J162" s="362"/>
      <c r="K162" s="362"/>
      <c r="L162" s="362"/>
      <c r="M162" s="362"/>
    </row>
    <row r="163" spans="5:13" s="263" customFormat="1" ht="12" customHeight="1">
      <c r="E163" s="362"/>
      <c r="F163" s="362"/>
      <c r="G163" s="362"/>
      <c r="H163" s="362"/>
      <c r="I163" s="363"/>
      <c r="J163" s="362"/>
      <c r="K163" s="362"/>
      <c r="L163" s="362"/>
      <c r="M163" s="362"/>
    </row>
    <row r="164" spans="5:13" s="263" customFormat="1" ht="12" customHeight="1">
      <c r="E164" s="362"/>
      <c r="F164" s="362"/>
      <c r="G164" s="362"/>
      <c r="H164" s="362"/>
      <c r="I164" s="363"/>
      <c r="J164" s="362"/>
      <c r="K164" s="362"/>
      <c r="L164" s="362"/>
      <c r="M164" s="362"/>
    </row>
    <row r="165" spans="5:13" s="263" customFormat="1" ht="12" customHeight="1">
      <c r="E165" s="362"/>
      <c r="F165" s="362"/>
      <c r="G165" s="362"/>
      <c r="H165" s="362"/>
      <c r="I165" s="363"/>
      <c r="J165" s="362"/>
      <c r="K165" s="362"/>
      <c r="L165" s="362"/>
      <c r="M165" s="362"/>
    </row>
    <row r="166" spans="5:13" s="263" customFormat="1" ht="12" customHeight="1">
      <c r="E166" s="362"/>
      <c r="F166" s="362"/>
      <c r="G166" s="362"/>
      <c r="H166" s="362"/>
      <c r="I166" s="363"/>
      <c r="J166" s="362"/>
      <c r="K166" s="362"/>
      <c r="L166" s="362"/>
      <c r="M166" s="362"/>
    </row>
    <row r="167" spans="5:13" s="263" customFormat="1" ht="12" customHeight="1">
      <c r="E167" s="362"/>
      <c r="F167" s="362"/>
      <c r="G167" s="362"/>
      <c r="H167" s="362"/>
      <c r="I167" s="363"/>
      <c r="J167" s="362"/>
      <c r="K167" s="362"/>
      <c r="L167" s="362"/>
      <c r="M167" s="362"/>
    </row>
    <row r="168" spans="5:13" s="263" customFormat="1" ht="12" customHeight="1">
      <c r="E168" s="362"/>
      <c r="F168" s="362"/>
      <c r="G168" s="362"/>
      <c r="H168" s="362"/>
      <c r="I168" s="363"/>
      <c r="J168" s="362"/>
      <c r="K168" s="362"/>
      <c r="L168" s="362"/>
      <c r="M168" s="362"/>
    </row>
    <row r="169" spans="5:13" s="263" customFormat="1" ht="12" customHeight="1">
      <c r="E169" s="362"/>
      <c r="F169" s="362"/>
      <c r="G169" s="362"/>
      <c r="H169" s="362"/>
      <c r="I169" s="363"/>
      <c r="J169" s="362"/>
      <c r="K169" s="362"/>
      <c r="L169" s="362"/>
      <c r="M169" s="362"/>
    </row>
    <row r="170" spans="5:13" s="263" customFormat="1" ht="12" customHeight="1">
      <c r="E170" s="362"/>
      <c r="F170" s="362"/>
      <c r="G170" s="362"/>
      <c r="H170" s="362"/>
      <c r="I170" s="363"/>
      <c r="J170" s="362"/>
      <c r="K170" s="362"/>
      <c r="L170" s="362"/>
      <c r="M170" s="362"/>
    </row>
    <row r="171" spans="5:13" s="263" customFormat="1" ht="12" customHeight="1">
      <c r="E171" s="362"/>
      <c r="F171" s="362"/>
      <c r="G171" s="362"/>
      <c r="H171" s="362"/>
      <c r="I171" s="363"/>
      <c r="J171" s="362"/>
      <c r="K171" s="362"/>
      <c r="L171" s="362"/>
      <c r="M171" s="362"/>
    </row>
    <row r="172" spans="5:13" s="263" customFormat="1" ht="12" customHeight="1">
      <c r="E172" s="362"/>
      <c r="F172" s="362"/>
      <c r="G172" s="362"/>
      <c r="H172" s="362"/>
      <c r="I172" s="363"/>
      <c r="J172" s="362"/>
      <c r="K172" s="362"/>
      <c r="L172" s="362"/>
      <c r="M172" s="362"/>
    </row>
    <row r="173" spans="5:13" s="263" customFormat="1" ht="12" customHeight="1">
      <c r="E173" s="362"/>
      <c r="F173" s="362"/>
      <c r="G173" s="362"/>
      <c r="H173" s="362"/>
      <c r="I173" s="363"/>
      <c r="J173" s="362"/>
      <c r="K173" s="362"/>
      <c r="L173" s="362"/>
      <c r="M173" s="362"/>
    </row>
    <row r="174" spans="5:13" s="263" customFormat="1" ht="12" customHeight="1">
      <c r="E174" s="362"/>
      <c r="F174" s="362"/>
      <c r="G174" s="362"/>
      <c r="H174" s="362"/>
      <c r="I174" s="363"/>
      <c r="J174" s="362"/>
      <c r="K174" s="362"/>
      <c r="L174" s="362"/>
      <c r="M174" s="362"/>
    </row>
    <row r="175" spans="5:13" s="263" customFormat="1" ht="12" customHeight="1">
      <c r="E175" s="362"/>
      <c r="F175" s="362"/>
      <c r="G175" s="362"/>
      <c r="H175" s="362"/>
      <c r="I175" s="363"/>
      <c r="J175" s="362"/>
      <c r="K175" s="362"/>
      <c r="L175" s="362"/>
      <c r="M175" s="362"/>
    </row>
    <row r="176" spans="5:13" s="263" customFormat="1" ht="12" customHeight="1">
      <c r="E176" s="362"/>
      <c r="F176" s="362"/>
      <c r="G176" s="362"/>
      <c r="H176" s="362"/>
      <c r="I176" s="363"/>
      <c r="J176" s="362"/>
      <c r="K176" s="362"/>
      <c r="L176" s="362"/>
      <c r="M176" s="362"/>
    </row>
    <row r="177" spans="5:13" s="263" customFormat="1" ht="12" customHeight="1">
      <c r="E177" s="362"/>
      <c r="F177" s="362"/>
      <c r="G177" s="362"/>
      <c r="H177" s="362"/>
      <c r="I177" s="363"/>
      <c r="J177" s="362"/>
      <c r="K177" s="362"/>
      <c r="L177" s="362"/>
      <c r="M177" s="362"/>
    </row>
    <row r="178" spans="5:13" s="263" customFormat="1" ht="12" customHeight="1">
      <c r="E178" s="362"/>
      <c r="F178" s="362"/>
      <c r="G178" s="362"/>
      <c r="H178" s="362"/>
      <c r="I178" s="363"/>
      <c r="J178" s="362"/>
      <c r="K178" s="362"/>
      <c r="L178" s="362"/>
      <c r="M178" s="362"/>
    </row>
    <row r="179" spans="5:13" s="263" customFormat="1" ht="12" customHeight="1">
      <c r="E179" s="362"/>
      <c r="F179" s="362"/>
      <c r="G179" s="362"/>
      <c r="H179" s="362"/>
      <c r="I179" s="363"/>
      <c r="J179" s="362"/>
      <c r="K179" s="362"/>
      <c r="L179" s="362"/>
      <c r="M179" s="362"/>
    </row>
    <row r="180" spans="5:13" s="263" customFormat="1" ht="12" customHeight="1">
      <c r="E180" s="362"/>
      <c r="F180" s="362"/>
      <c r="G180" s="362"/>
      <c r="H180" s="362"/>
      <c r="I180" s="363"/>
      <c r="J180" s="362"/>
      <c r="K180" s="362"/>
      <c r="L180" s="362"/>
      <c r="M180" s="362"/>
    </row>
    <row r="181" spans="5:13" s="263" customFormat="1" ht="12" customHeight="1">
      <c r="E181" s="362"/>
      <c r="F181" s="362"/>
      <c r="G181" s="362"/>
      <c r="H181" s="362"/>
      <c r="I181" s="363"/>
      <c r="J181" s="362"/>
      <c r="K181" s="362"/>
      <c r="L181" s="362"/>
      <c r="M181" s="362"/>
    </row>
    <row r="182" spans="5:13" s="263" customFormat="1" ht="12" customHeight="1">
      <c r="E182" s="362"/>
      <c r="F182" s="362"/>
      <c r="G182" s="362"/>
      <c r="H182" s="362"/>
      <c r="I182" s="363"/>
      <c r="J182" s="362"/>
      <c r="K182" s="362"/>
      <c r="L182" s="362"/>
      <c r="M182" s="362"/>
    </row>
    <row r="183" spans="5:13" s="263" customFormat="1" ht="12" customHeight="1">
      <c r="E183" s="362"/>
      <c r="F183" s="362"/>
      <c r="G183" s="362"/>
      <c r="H183" s="362"/>
      <c r="I183" s="363"/>
      <c r="J183" s="362"/>
      <c r="K183" s="362"/>
      <c r="L183" s="362"/>
      <c r="M183" s="362"/>
    </row>
    <row r="184" spans="5:13" s="263" customFormat="1" ht="12" customHeight="1">
      <c r="E184" s="362"/>
      <c r="F184" s="362"/>
      <c r="G184" s="362"/>
      <c r="H184" s="362"/>
      <c r="I184" s="363"/>
      <c r="J184" s="362"/>
      <c r="K184" s="362"/>
      <c r="L184" s="362"/>
      <c r="M184" s="362"/>
    </row>
    <row r="185" spans="5:13" s="263" customFormat="1" ht="12" customHeight="1">
      <c r="E185" s="362"/>
      <c r="F185" s="362"/>
      <c r="G185" s="362"/>
      <c r="H185" s="362"/>
      <c r="I185" s="363"/>
      <c r="J185" s="362"/>
      <c r="K185" s="362"/>
      <c r="L185" s="362"/>
      <c r="M185" s="362"/>
    </row>
    <row r="186" spans="5:13" s="263" customFormat="1" ht="12" customHeight="1">
      <c r="E186" s="362"/>
      <c r="F186" s="362"/>
      <c r="G186" s="362"/>
      <c r="H186" s="362"/>
      <c r="I186" s="363"/>
      <c r="J186" s="362"/>
      <c r="K186" s="362"/>
      <c r="L186" s="362"/>
      <c r="M186" s="362"/>
    </row>
    <row r="187" spans="5:13" s="263" customFormat="1" ht="12" customHeight="1">
      <c r="E187" s="362"/>
      <c r="F187" s="362"/>
      <c r="G187" s="362"/>
      <c r="H187" s="362"/>
      <c r="I187" s="363"/>
      <c r="J187" s="362"/>
      <c r="K187" s="362"/>
      <c r="L187" s="362"/>
      <c r="M187" s="362"/>
    </row>
    <row r="188" spans="5:13" s="263" customFormat="1" ht="12" customHeight="1">
      <c r="E188" s="362"/>
      <c r="F188" s="362"/>
      <c r="G188" s="362"/>
      <c r="H188" s="362"/>
      <c r="I188" s="363"/>
      <c r="J188" s="362"/>
      <c r="K188" s="362"/>
      <c r="L188" s="362"/>
      <c r="M188" s="362"/>
    </row>
    <row r="189" spans="5:13" s="263" customFormat="1" ht="12" customHeight="1">
      <c r="E189" s="362"/>
      <c r="F189" s="362"/>
      <c r="G189" s="362"/>
      <c r="H189" s="362"/>
      <c r="I189" s="363"/>
      <c r="J189" s="362"/>
      <c r="K189" s="362"/>
      <c r="L189" s="362"/>
      <c r="M189" s="362"/>
    </row>
    <row r="190" spans="5:13" s="263" customFormat="1" ht="12" customHeight="1">
      <c r="E190" s="362"/>
      <c r="F190" s="362"/>
      <c r="G190" s="362"/>
      <c r="H190" s="362"/>
      <c r="I190" s="363"/>
      <c r="J190" s="362"/>
      <c r="K190" s="362"/>
      <c r="L190" s="362"/>
      <c r="M190" s="362"/>
    </row>
    <row r="191" spans="5:13" s="263" customFormat="1" ht="12" customHeight="1">
      <c r="E191" s="362"/>
      <c r="F191" s="362"/>
      <c r="G191" s="362"/>
      <c r="H191" s="362"/>
      <c r="I191" s="363"/>
      <c r="J191" s="362"/>
      <c r="K191" s="362"/>
      <c r="L191" s="362"/>
      <c r="M191" s="362"/>
    </row>
    <row r="192" spans="5:13" s="263" customFormat="1" ht="12" customHeight="1">
      <c r="E192" s="362"/>
      <c r="F192" s="362"/>
      <c r="G192" s="362"/>
      <c r="H192" s="362"/>
      <c r="I192" s="363"/>
      <c r="J192" s="362"/>
      <c r="K192" s="362"/>
      <c r="L192" s="362"/>
      <c r="M192" s="362"/>
    </row>
    <row r="193" spans="5:13" s="263" customFormat="1" ht="12" customHeight="1">
      <c r="E193" s="362"/>
      <c r="F193" s="362"/>
      <c r="G193" s="362"/>
      <c r="H193" s="362"/>
      <c r="I193" s="363"/>
      <c r="J193" s="362"/>
      <c r="K193" s="362"/>
      <c r="L193" s="362"/>
      <c r="M193" s="362"/>
    </row>
    <row r="194" spans="5:13" s="263" customFormat="1" ht="12" customHeight="1">
      <c r="E194" s="362"/>
      <c r="F194" s="362"/>
      <c r="G194" s="362"/>
      <c r="H194" s="362"/>
      <c r="I194" s="363"/>
      <c r="J194" s="362"/>
      <c r="K194" s="362"/>
      <c r="L194" s="362"/>
      <c r="M194" s="362"/>
    </row>
    <row r="195" spans="5:13" s="263" customFormat="1" ht="12" customHeight="1">
      <c r="E195" s="362"/>
      <c r="F195" s="362"/>
      <c r="G195" s="362"/>
      <c r="H195" s="362"/>
      <c r="I195" s="363"/>
      <c r="J195" s="362"/>
      <c r="K195" s="362"/>
      <c r="L195" s="362"/>
      <c r="M195" s="362"/>
    </row>
    <row r="196" spans="5:13" s="263" customFormat="1" ht="12" customHeight="1">
      <c r="E196" s="362"/>
      <c r="F196" s="362"/>
      <c r="G196" s="362"/>
      <c r="H196" s="362"/>
      <c r="I196" s="363"/>
      <c r="J196" s="362"/>
      <c r="K196" s="362"/>
      <c r="L196" s="362"/>
      <c r="M196" s="362"/>
    </row>
    <row r="197" spans="5:13" s="263" customFormat="1" ht="12" customHeight="1">
      <c r="E197" s="362"/>
      <c r="F197" s="362"/>
      <c r="G197" s="362"/>
      <c r="H197" s="362"/>
      <c r="I197" s="363"/>
      <c r="J197" s="362"/>
      <c r="K197" s="362"/>
      <c r="L197" s="362"/>
      <c r="M197" s="362"/>
    </row>
    <row r="198" spans="5:13" s="263" customFormat="1" ht="12" customHeight="1">
      <c r="E198" s="362"/>
      <c r="F198" s="362"/>
      <c r="G198" s="362"/>
      <c r="H198" s="362"/>
      <c r="I198" s="363"/>
      <c r="J198" s="362"/>
      <c r="K198" s="362"/>
      <c r="L198" s="362"/>
      <c r="M198" s="362"/>
    </row>
    <row r="199" spans="5:13" s="263" customFormat="1" ht="12" customHeight="1">
      <c r="E199" s="362"/>
      <c r="F199" s="362"/>
      <c r="G199" s="362"/>
      <c r="H199" s="362"/>
      <c r="I199" s="363"/>
      <c r="J199" s="362"/>
      <c r="K199" s="362"/>
      <c r="L199" s="362"/>
      <c r="M199" s="362"/>
    </row>
    <row r="200" spans="5:13" s="263" customFormat="1" ht="12" customHeight="1">
      <c r="E200" s="362"/>
      <c r="F200" s="362"/>
      <c r="G200" s="362"/>
      <c r="H200" s="362"/>
      <c r="I200" s="363"/>
      <c r="J200" s="362"/>
      <c r="K200" s="362"/>
      <c r="L200" s="362"/>
      <c r="M200" s="362"/>
    </row>
    <row r="201" spans="5:13" s="263" customFormat="1" ht="12" customHeight="1">
      <c r="E201" s="362"/>
      <c r="F201" s="362"/>
      <c r="G201" s="362"/>
      <c r="H201" s="362"/>
      <c r="I201" s="363"/>
      <c r="J201" s="362"/>
      <c r="K201" s="362"/>
      <c r="L201" s="362"/>
      <c r="M201" s="362"/>
    </row>
    <row r="202" spans="5:13" s="263" customFormat="1" ht="12" customHeight="1">
      <c r="E202" s="362"/>
      <c r="F202" s="362"/>
      <c r="G202" s="362"/>
      <c r="H202" s="362"/>
      <c r="I202" s="363"/>
      <c r="J202" s="362"/>
      <c r="K202" s="362"/>
      <c r="L202" s="362"/>
      <c r="M202" s="362"/>
    </row>
    <row r="203" spans="5:13" s="263" customFormat="1" ht="12" customHeight="1">
      <c r="E203" s="362"/>
      <c r="F203" s="362"/>
      <c r="G203" s="362"/>
      <c r="H203" s="362"/>
      <c r="I203" s="363"/>
      <c r="J203" s="362"/>
      <c r="K203" s="362"/>
      <c r="L203" s="362"/>
      <c r="M203" s="362"/>
    </row>
    <row r="204" spans="5:13" s="263" customFormat="1" ht="12" customHeight="1">
      <c r="E204" s="362"/>
      <c r="F204" s="362"/>
      <c r="G204" s="362"/>
      <c r="H204" s="362"/>
      <c r="I204" s="363"/>
      <c r="J204" s="362"/>
      <c r="K204" s="362"/>
      <c r="L204" s="362"/>
      <c r="M204" s="362"/>
    </row>
    <row r="205" spans="5:13" s="263" customFormat="1" ht="12" customHeight="1">
      <c r="E205" s="362"/>
      <c r="F205" s="362"/>
      <c r="G205" s="362"/>
      <c r="H205" s="362"/>
      <c r="I205" s="363"/>
      <c r="J205" s="362"/>
      <c r="K205" s="362"/>
      <c r="L205" s="362"/>
      <c r="M205" s="362"/>
    </row>
    <row r="206" spans="5:13" s="263" customFormat="1" ht="12" customHeight="1">
      <c r="E206" s="362"/>
      <c r="F206" s="362"/>
      <c r="G206" s="362"/>
      <c r="H206" s="362"/>
      <c r="I206" s="363"/>
      <c r="J206" s="362"/>
      <c r="K206" s="362"/>
      <c r="L206" s="362"/>
      <c r="M206" s="362"/>
    </row>
    <row r="207" spans="5:13" s="263" customFormat="1" ht="12" customHeight="1">
      <c r="E207" s="362"/>
      <c r="F207" s="362"/>
      <c r="G207" s="362"/>
      <c r="H207" s="362"/>
      <c r="I207" s="363"/>
      <c r="J207" s="362"/>
      <c r="K207" s="362"/>
      <c r="L207" s="362"/>
      <c r="M207" s="362"/>
    </row>
    <row r="208" spans="5:13" s="263" customFormat="1" ht="12" customHeight="1">
      <c r="E208" s="362"/>
      <c r="F208" s="362"/>
      <c r="G208" s="362"/>
      <c r="H208" s="362"/>
      <c r="I208" s="363"/>
      <c r="J208" s="362"/>
      <c r="K208" s="362"/>
      <c r="L208" s="362"/>
      <c r="M208" s="362"/>
    </row>
    <row r="209" spans="5:13" s="263" customFormat="1" ht="12" customHeight="1">
      <c r="E209" s="362"/>
      <c r="F209" s="362"/>
      <c r="G209" s="362"/>
      <c r="H209" s="362"/>
      <c r="I209" s="363"/>
      <c r="J209" s="362"/>
      <c r="K209" s="362"/>
      <c r="L209" s="362"/>
      <c r="M209" s="362"/>
    </row>
    <row r="210" spans="5:13" s="263" customFormat="1" ht="12" customHeight="1">
      <c r="E210" s="362"/>
      <c r="F210" s="362"/>
      <c r="G210" s="362"/>
      <c r="H210" s="362"/>
      <c r="I210" s="363"/>
      <c r="J210" s="362"/>
      <c r="K210" s="362"/>
      <c r="L210" s="362"/>
      <c r="M210" s="362"/>
    </row>
    <row r="211" spans="5:13" s="263" customFormat="1" ht="12" customHeight="1">
      <c r="E211" s="362"/>
      <c r="F211" s="362"/>
      <c r="G211" s="362"/>
      <c r="H211" s="362"/>
      <c r="I211" s="363"/>
      <c r="J211" s="362"/>
      <c r="K211" s="362"/>
      <c r="L211" s="362"/>
      <c r="M211" s="362"/>
    </row>
    <row r="212" spans="5:13" s="263" customFormat="1" ht="12" customHeight="1">
      <c r="E212" s="362"/>
      <c r="F212" s="362"/>
      <c r="G212" s="362"/>
      <c r="H212" s="362"/>
      <c r="I212" s="363"/>
      <c r="J212" s="362"/>
      <c r="K212" s="362"/>
      <c r="L212" s="362"/>
      <c r="M212" s="362"/>
    </row>
    <row r="213" spans="5:13" s="263" customFormat="1" ht="12" customHeight="1">
      <c r="E213" s="362"/>
      <c r="F213" s="362"/>
      <c r="G213" s="362"/>
      <c r="H213" s="362"/>
      <c r="I213" s="363"/>
      <c r="J213" s="362"/>
      <c r="K213" s="362"/>
      <c r="L213" s="362"/>
      <c r="M213" s="362"/>
    </row>
    <row r="214" spans="5:13" s="263" customFormat="1" ht="12" customHeight="1">
      <c r="E214" s="362"/>
      <c r="F214" s="362"/>
      <c r="G214" s="362"/>
      <c r="H214" s="362"/>
      <c r="I214" s="363"/>
      <c r="J214" s="362"/>
      <c r="K214" s="362"/>
      <c r="L214" s="362"/>
      <c r="M214" s="362"/>
    </row>
    <row r="215" spans="5:13" s="263" customFormat="1" ht="36" customHeight="1">
      <c r="E215" s="362"/>
      <c r="F215" s="362"/>
      <c r="G215" s="362"/>
      <c r="H215" s="362"/>
      <c r="I215" s="363"/>
      <c r="J215" s="362"/>
      <c r="K215" s="362"/>
      <c r="L215" s="362"/>
      <c r="M215" s="362"/>
    </row>
    <row r="216" spans="5:13" s="263" customFormat="1" ht="12" customHeight="1">
      <c r="E216" s="362"/>
      <c r="F216" s="362"/>
      <c r="G216" s="362"/>
      <c r="H216" s="362"/>
      <c r="I216" s="363"/>
      <c r="J216" s="362"/>
      <c r="K216" s="362"/>
      <c r="L216" s="362"/>
      <c r="M216" s="362"/>
    </row>
    <row r="217" spans="5:13" s="263" customFormat="1" ht="12" customHeight="1">
      <c r="E217" s="362"/>
      <c r="F217" s="362"/>
      <c r="G217" s="362"/>
      <c r="H217" s="362"/>
      <c r="I217" s="363"/>
      <c r="J217" s="362"/>
      <c r="K217" s="362"/>
      <c r="L217" s="362"/>
      <c r="M217" s="362"/>
    </row>
    <row r="218" spans="5:13" s="263" customFormat="1" ht="12" customHeight="1">
      <c r="E218" s="362"/>
      <c r="F218" s="362"/>
      <c r="G218" s="362"/>
      <c r="H218" s="362"/>
      <c r="I218" s="363"/>
      <c r="J218" s="362"/>
      <c r="K218" s="362"/>
      <c r="L218" s="362"/>
      <c r="M218" s="362"/>
    </row>
    <row r="219" spans="5:13" s="263" customFormat="1" ht="12" customHeight="1">
      <c r="E219" s="362"/>
      <c r="F219" s="362"/>
      <c r="G219" s="362"/>
      <c r="H219" s="362"/>
      <c r="I219" s="363"/>
      <c r="J219" s="362"/>
      <c r="K219" s="362"/>
      <c r="L219" s="362"/>
      <c r="M219" s="362"/>
    </row>
    <row r="220" spans="5:13" s="263" customFormat="1" ht="12" customHeight="1">
      <c r="E220" s="362"/>
      <c r="F220" s="362"/>
      <c r="G220" s="362"/>
      <c r="H220" s="362"/>
      <c r="I220" s="363"/>
      <c r="J220" s="362"/>
      <c r="K220" s="362"/>
      <c r="L220" s="362"/>
      <c r="M220" s="362"/>
    </row>
    <row r="221" spans="5:13" s="263" customFormat="1" ht="36" customHeight="1">
      <c r="E221" s="362"/>
      <c r="F221" s="362"/>
      <c r="G221" s="362"/>
      <c r="H221" s="362"/>
      <c r="I221" s="363"/>
      <c r="J221" s="362"/>
      <c r="K221" s="362"/>
      <c r="L221" s="362"/>
      <c r="M221" s="362"/>
    </row>
    <row r="222" spans="5:13" s="263" customFormat="1" ht="12" customHeight="1">
      <c r="E222" s="362"/>
      <c r="F222" s="362"/>
      <c r="G222" s="362"/>
      <c r="H222" s="362"/>
      <c r="I222" s="363"/>
      <c r="J222" s="362"/>
      <c r="K222" s="362"/>
      <c r="L222" s="362"/>
      <c r="M222" s="362"/>
    </row>
    <row r="223" spans="5:13" s="263" customFormat="1" ht="34.5" customHeight="1">
      <c r="E223" s="362"/>
      <c r="F223" s="362"/>
      <c r="G223" s="362"/>
      <c r="H223" s="362"/>
      <c r="I223" s="363"/>
      <c r="J223" s="362"/>
      <c r="K223" s="362"/>
      <c r="L223" s="362"/>
      <c r="M223" s="362"/>
    </row>
    <row r="224" spans="5:13" s="263" customFormat="1" ht="12" customHeight="1">
      <c r="E224" s="362"/>
      <c r="F224" s="362"/>
      <c r="G224" s="362"/>
      <c r="H224" s="362"/>
      <c r="I224" s="363"/>
      <c r="J224" s="362"/>
      <c r="K224" s="362"/>
      <c r="L224" s="362"/>
      <c r="M224" s="362"/>
    </row>
    <row r="225" spans="5:13" s="263" customFormat="1" ht="12" customHeight="1">
      <c r="E225" s="362"/>
      <c r="F225" s="362"/>
      <c r="G225" s="362"/>
      <c r="H225" s="362"/>
      <c r="I225" s="363"/>
      <c r="J225" s="362"/>
      <c r="K225" s="362"/>
      <c r="L225" s="362"/>
      <c r="M225" s="362"/>
    </row>
    <row r="226" spans="5:13" s="263" customFormat="1" ht="12" customHeight="1">
      <c r="E226" s="362"/>
      <c r="F226" s="362"/>
      <c r="G226" s="362"/>
      <c r="H226" s="362"/>
      <c r="I226" s="363"/>
      <c r="J226" s="362"/>
      <c r="K226" s="362"/>
      <c r="L226" s="362"/>
      <c r="M226" s="362"/>
    </row>
    <row r="227" spans="5:13" s="263" customFormat="1" ht="12" customHeight="1">
      <c r="E227" s="362"/>
      <c r="F227" s="362"/>
      <c r="G227" s="362"/>
      <c r="H227" s="362"/>
      <c r="I227" s="363"/>
      <c r="J227" s="362"/>
      <c r="K227" s="362"/>
      <c r="L227" s="362"/>
      <c r="M227" s="362"/>
    </row>
    <row r="228" spans="5:13" s="263" customFormat="1" ht="12" customHeight="1">
      <c r="E228" s="362"/>
      <c r="F228" s="362"/>
      <c r="G228" s="362"/>
      <c r="H228" s="362"/>
      <c r="I228" s="363"/>
      <c r="J228" s="362"/>
      <c r="K228" s="362"/>
      <c r="L228" s="362"/>
      <c r="M228" s="362"/>
    </row>
    <row r="229" spans="5:13" s="263" customFormat="1" ht="24" customHeight="1">
      <c r="E229" s="362"/>
      <c r="F229" s="362"/>
      <c r="G229" s="362"/>
      <c r="H229" s="362"/>
      <c r="I229" s="363"/>
      <c r="J229" s="362"/>
      <c r="K229" s="362"/>
      <c r="L229" s="362"/>
      <c r="M229" s="362"/>
    </row>
    <row r="230" spans="5:13" s="263" customFormat="1" ht="12" customHeight="1">
      <c r="E230" s="362"/>
      <c r="F230" s="362"/>
      <c r="G230" s="362"/>
      <c r="H230" s="362"/>
      <c r="I230" s="363"/>
      <c r="J230" s="362"/>
      <c r="K230" s="362"/>
      <c r="L230" s="362"/>
      <c r="M230" s="362"/>
    </row>
    <row r="231" spans="5:13" s="263" customFormat="1" ht="23.25" customHeight="1">
      <c r="E231" s="362"/>
      <c r="F231" s="362"/>
      <c r="G231" s="362"/>
      <c r="H231" s="362"/>
      <c r="I231" s="363"/>
      <c r="J231" s="362"/>
      <c r="K231" s="362"/>
      <c r="L231" s="362"/>
      <c r="M231" s="362"/>
    </row>
    <row r="232" spans="5:13" s="263" customFormat="1" ht="12" customHeight="1">
      <c r="E232" s="362"/>
      <c r="F232" s="362"/>
      <c r="G232" s="362"/>
      <c r="H232" s="362"/>
      <c r="I232" s="363"/>
      <c r="J232" s="362"/>
      <c r="K232" s="362"/>
      <c r="L232" s="362"/>
      <c r="M232" s="362"/>
    </row>
    <row r="233" spans="5:13" s="263" customFormat="1" ht="12" customHeight="1">
      <c r="E233" s="362"/>
      <c r="F233" s="362"/>
      <c r="G233" s="362"/>
      <c r="H233" s="362"/>
      <c r="I233" s="363"/>
      <c r="J233" s="362"/>
      <c r="K233" s="362"/>
      <c r="L233" s="362"/>
      <c r="M233" s="362"/>
    </row>
    <row r="234" spans="5:13" s="263" customFormat="1" ht="12" customHeight="1">
      <c r="E234" s="362"/>
      <c r="F234" s="362"/>
      <c r="G234" s="362"/>
      <c r="H234" s="362"/>
      <c r="I234" s="363"/>
      <c r="J234" s="362"/>
      <c r="K234" s="362"/>
      <c r="L234" s="362"/>
      <c r="M234" s="362"/>
    </row>
    <row r="235" spans="5:13" s="263" customFormat="1" ht="12" customHeight="1">
      <c r="E235" s="362"/>
      <c r="F235" s="362"/>
      <c r="G235" s="362"/>
      <c r="H235" s="362"/>
      <c r="I235" s="363"/>
      <c r="J235" s="362"/>
      <c r="K235" s="362"/>
      <c r="L235" s="362"/>
      <c r="M235" s="362"/>
    </row>
    <row r="236" spans="5:13" s="263" customFormat="1" ht="12" customHeight="1">
      <c r="E236" s="362"/>
      <c r="F236" s="362"/>
      <c r="G236" s="362"/>
      <c r="H236" s="362"/>
      <c r="I236" s="363"/>
      <c r="J236" s="362"/>
      <c r="K236" s="362"/>
      <c r="L236" s="362"/>
      <c r="M236" s="362"/>
    </row>
    <row r="237" spans="5:13" s="263" customFormat="1" ht="22.5" customHeight="1">
      <c r="E237" s="362"/>
      <c r="F237" s="362"/>
      <c r="G237" s="362"/>
      <c r="H237" s="362"/>
      <c r="I237" s="363"/>
      <c r="J237" s="362"/>
      <c r="K237" s="362"/>
      <c r="L237" s="362"/>
      <c r="M237" s="362"/>
    </row>
    <row r="238" spans="5:13" s="263" customFormat="1" ht="12" customHeight="1">
      <c r="E238" s="362"/>
      <c r="F238" s="362"/>
      <c r="G238" s="362"/>
      <c r="H238" s="362"/>
      <c r="I238" s="363"/>
      <c r="J238" s="362"/>
      <c r="K238" s="362"/>
      <c r="L238" s="362"/>
      <c r="M238" s="362"/>
    </row>
    <row r="239" spans="5:13" s="263" customFormat="1" ht="12" customHeight="1">
      <c r="E239" s="362"/>
      <c r="F239" s="362"/>
      <c r="G239" s="362"/>
      <c r="H239" s="362"/>
      <c r="I239" s="363"/>
      <c r="J239" s="362"/>
      <c r="K239" s="362"/>
      <c r="L239" s="362"/>
      <c r="M239" s="362"/>
    </row>
    <row r="240" spans="5:13" s="263" customFormat="1" ht="12" customHeight="1">
      <c r="E240" s="362"/>
      <c r="F240" s="362"/>
      <c r="G240" s="362"/>
      <c r="H240" s="362"/>
      <c r="I240" s="363"/>
      <c r="J240" s="362"/>
      <c r="K240" s="362"/>
      <c r="L240" s="362"/>
      <c r="M240" s="362"/>
    </row>
    <row r="241" spans="5:13" s="263" customFormat="1" ht="12" customHeight="1">
      <c r="E241" s="362"/>
      <c r="F241" s="362"/>
      <c r="G241" s="362"/>
      <c r="H241" s="362"/>
      <c r="I241" s="363"/>
      <c r="J241" s="362"/>
      <c r="K241" s="362"/>
      <c r="L241" s="362"/>
      <c r="M241" s="362"/>
    </row>
    <row r="242" spans="5:13" s="263" customFormat="1" ht="12" customHeight="1">
      <c r="E242" s="362"/>
      <c r="F242" s="362"/>
      <c r="G242" s="362"/>
      <c r="H242" s="362"/>
      <c r="I242" s="363"/>
      <c r="J242" s="362"/>
      <c r="K242" s="362"/>
      <c r="L242" s="362"/>
      <c r="M242" s="362"/>
    </row>
    <row r="243" spans="5:13" s="263" customFormat="1" ht="12" customHeight="1">
      <c r="E243" s="362"/>
      <c r="F243" s="362"/>
      <c r="G243" s="362"/>
      <c r="H243" s="362"/>
      <c r="I243" s="363"/>
      <c r="J243" s="362"/>
      <c r="K243" s="362"/>
      <c r="L243" s="362"/>
      <c r="M243" s="362"/>
    </row>
    <row r="244" spans="5:13" s="263" customFormat="1" ht="12" customHeight="1">
      <c r="E244" s="362"/>
      <c r="F244" s="362"/>
      <c r="G244" s="362"/>
      <c r="H244" s="362"/>
      <c r="I244" s="363"/>
      <c r="J244" s="362"/>
      <c r="K244" s="362"/>
      <c r="L244" s="362"/>
      <c r="M244" s="362"/>
    </row>
    <row r="245" spans="5:13" s="263" customFormat="1" ht="12" customHeight="1">
      <c r="E245" s="362"/>
      <c r="F245" s="362"/>
      <c r="G245" s="362"/>
      <c r="H245" s="362"/>
      <c r="I245" s="363"/>
      <c r="J245" s="362"/>
      <c r="K245" s="362"/>
      <c r="L245" s="362"/>
      <c r="M245" s="362"/>
    </row>
    <row r="246" spans="5:13" s="263" customFormat="1" ht="12" customHeight="1">
      <c r="E246" s="362"/>
      <c r="F246" s="362"/>
      <c r="G246" s="362"/>
      <c r="H246" s="362"/>
      <c r="I246" s="363"/>
      <c r="J246" s="362"/>
      <c r="K246" s="362"/>
      <c r="L246" s="362"/>
      <c r="M246" s="362"/>
    </row>
    <row r="247" spans="5:13" s="263" customFormat="1" ht="12" customHeight="1">
      <c r="E247" s="362"/>
      <c r="F247" s="362"/>
      <c r="G247" s="362"/>
      <c r="H247" s="362"/>
      <c r="I247" s="363"/>
      <c r="J247" s="362"/>
      <c r="K247" s="362"/>
      <c r="L247" s="362"/>
      <c r="M247" s="362"/>
    </row>
    <row r="248" spans="5:13" s="263" customFormat="1" ht="12" customHeight="1">
      <c r="E248" s="362"/>
      <c r="F248" s="362"/>
      <c r="G248" s="362"/>
      <c r="H248" s="362"/>
      <c r="I248" s="363"/>
      <c r="J248" s="362"/>
      <c r="K248" s="362"/>
      <c r="L248" s="362"/>
      <c r="M248" s="362"/>
    </row>
    <row r="249" spans="5:13" s="263" customFormat="1" ht="12" customHeight="1">
      <c r="E249" s="362"/>
      <c r="F249" s="362"/>
      <c r="G249" s="362"/>
      <c r="H249" s="362"/>
      <c r="I249" s="363"/>
      <c r="J249" s="362"/>
      <c r="K249" s="362"/>
      <c r="L249" s="362"/>
      <c r="M249" s="362"/>
    </row>
    <row r="250" spans="5:13" s="263" customFormat="1" ht="12" customHeight="1">
      <c r="E250" s="362"/>
      <c r="F250" s="362"/>
      <c r="G250" s="362"/>
      <c r="H250" s="362"/>
      <c r="I250" s="363"/>
      <c r="J250" s="362"/>
      <c r="K250" s="362"/>
      <c r="L250" s="362"/>
      <c r="M250" s="362"/>
    </row>
    <row r="251" spans="5:13" s="263" customFormat="1" ht="12" customHeight="1">
      <c r="E251" s="362"/>
      <c r="F251" s="362"/>
      <c r="G251" s="362"/>
      <c r="H251" s="362"/>
      <c r="I251" s="363"/>
      <c r="J251" s="362"/>
      <c r="K251" s="362"/>
      <c r="L251" s="362"/>
      <c r="M251" s="362"/>
    </row>
    <row r="252" spans="5:13" s="263" customFormat="1" ht="12" customHeight="1">
      <c r="E252" s="362"/>
      <c r="F252" s="362"/>
      <c r="G252" s="362"/>
      <c r="H252" s="362"/>
      <c r="I252" s="363"/>
      <c r="J252" s="362"/>
      <c r="K252" s="362"/>
      <c r="L252" s="362"/>
      <c r="M252" s="362"/>
    </row>
    <row r="253" spans="5:13" s="263" customFormat="1" ht="12" customHeight="1">
      <c r="E253" s="362"/>
      <c r="F253" s="362"/>
      <c r="G253" s="362"/>
      <c r="H253" s="362"/>
      <c r="I253" s="363"/>
      <c r="J253" s="362"/>
      <c r="K253" s="362"/>
      <c r="L253" s="362"/>
      <c r="M253" s="362"/>
    </row>
    <row r="254" spans="5:13" s="263" customFormat="1" ht="12" customHeight="1">
      <c r="E254" s="362"/>
      <c r="F254" s="362"/>
      <c r="G254" s="362"/>
      <c r="H254" s="362"/>
      <c r="I254" s="363"/>
      <c r="J254" s="362"/>
      <c r="K254" s="362"/>
      <c r="L254" s="362"/>
      <c r="M254" s="362"/>
    </row>
    <row r="255" spans="5:13" s="263" customFormat="1" ht="12" customHeight="1">
      <c r="E255" s="362"/>
      <c r="F255" s="362"/>
      <c r="G255" s="362"/>
      <c r="H255" s="362"/>
      <c r="I255" s="363"/>
      <c r="J255" s="362"/>
      <c r="K255" s="362"/>
      <c r="L255" s="362"/>
      <c r="M255" s="362"/>
    </row>
    <row r="256" spans="5:13" s="263" customFormat="1" ht="12" customHeight="1">
      <c r="E256" s="362"/>
      <c r="F256" s="362"/>
      <c r="G256" s="362"/>
      <c r="H256" s="362"/>
      <c r="I256" s="363"/>
      <c r="J256" s="362"/>
      <c r="K256" s="362"/>
      <c r="L256" s="362"/>
      <c r="M256" s="362"/>
    </row>
    <row r="257" spans="5:13" s="263" customFormat="1" ht="12" customHeight="1">
      <c r="E257" s="362"/>
      <c r="F257" s="362"/>
      <c r="G257" s="362"/>
      <c r="H257" s="362"/>
      <c r="I257" s="363"/>
      <c r="J257" s="362"/>
      <c r="K257" s="362"/>
      <c r="L257" s="362"/>
      <c r="M257" s="362"/>
    </row>
    <row r="258" spans="5:13" s="263" customFormat="1" ht="12" customHeight="1">
      <c r="E258" s="362"/>
      <c r="F258" s="362"/>
      <c r="G258" s="362"/>
      <c r="H258" s="362"/>
      <c r="I258" s="363"/>
      <c r="J258" s="362"/>
      <c r="K258" s="362"/>
      <c r="L258" s="362"/>
      <c r="M258" s="362"/>
    </row>
    <row r="259" spans="5:13" s="263" customFormat="1" ht="12" customHeight="1">
      <c r="E259" s="362"/>
      <c r="F259" s="362"/>
      <c r="G259" s="362"/>
      <c r="H259" s="362"/>
      <c r="I259" s="363"/>
      <c r="J259" s="362"/>
      <c r="K259" s="362"/>
      <c r="L259" s="362"/>
      <c r="M259" s="362"/>
    </row>
    <row r="260" spans="5:13" s="263" customFormat="1" ht="12" customHeight="1">
      <c r="E260" s="362"/>
      <c r="F260" s="362"/>
      <c r="G260" s="362"/>
      <c r="H260" s="362"/>
      <c r="I260" s="363"/>
      <c r="J260" s="362"/>
      <c r="K260" s="362"/>
      <c r="L260" s="362"/>
      <c r="M260" s="362"/>
    </row>
    <row r="261" spans="5:13" s="263" customFormat="1" ht="12" customHeight="1">
      <c r="E261" s="362"/>
      <c r="F261" s="362"/>
      <c r="G261" s="362"/>
      <c r="H261" s="362"/>
      <c r="I261" s="363"/>
      <c r="J261" s="362"/>
      <c r="K261" s="362"/>
      <c r="L261" s="362"/>
      <c r="M261" s="362"/>
    </row>
    <row r="262" spans="5:13" s="263" customFormat="1" ht="12" customHeight="1">
      <c r="E262" s="362"/>
      <c r="F262" s="362"/>
      <c r="G262" s="362"/>
      <c r="H262" s="362"/>
      <c r="I262" s="363"/>
      <c r="J262" s="362"/>
      <c r="K262" s="362"/>
      <c r="L262" s="362"/>
      <c r="M262" s="362"/>
    </row>
    <row r="263" spans="5:13" s="263" customFormat="1" ht="12" customHeight="1">
      <c r="E263" s="362"/>
      <c r="F263" s="362"/>
      <c r="G263" s="362"/>
      <c r="H263" s="362"/>
      <c r="I263" s="363"/>
      <c r="J263" s="362"/>
      <c r="K263" s="362"/>
      <c r="L263" s="362"/>
      <c r="M263" s="362"/>
    </row>
    <row r="264" spans="5:13" s="263" customFormat="1" ht="12" customHeight="1">
      <c r="E264" s="362"/>
      <c r="F264" s="362"/>
      <c r="G264" s="362"/>
      <c r="H264" s="362"/>
      <c r="I264" s="363"/>
      <c r="J264" s="362"/>
      <c r="K264" s="362"/>
      <c r="L264" s="362"/>
      <c r="M264" s="362"/>
    </row>
    <row r="265" spans="5:13" s="263" customFormat="1" ht="12" customHeight="1">
      <c r="E265" s="362"/>
      <c r="F265" s="362"/>
      <c r="G265" s="362"/>
      <c r="H265" s="362"/>
      <c r="I265" s="363"/>
      <c r="J265" s="362"/>
      <c r="K265" s="362"/>
      <c r="L265" s="362"/>
      <c r="M265" s="362"/>
    </row>
    <row r="266" spans="5:13" s="263" customFormat="1" ht="12" customHeight="1">
      <c r="E266" s="362"/>
      <c r="F266" s="362"/>
      <c r="G266" s="362"/>
      <c r="H266" s="362"/>
      <c r="I266" s="363"/>
      <c r="J266" s="362"/>
      <c r="K266" s="362"/>
      <c r="L266" s="362"/>
      <c r="M266" s="362"/>
    </row>
    <row r="267" spans="5:13" s="263" customFormat="1" ht="12" customHeight="1">
      <c r="E267" s="362"/>
      <c r="F267" s="362"/>
      <c r="G267" s="362"/>
      <c r="H267" s="362"/>
      <c r="I267" s="363"/>
      <c r="J267" s="362"/>
      <c r="K267" s="362"/>
      <c r="L267" s="362"/>
      <c r="M267" s="362"/>
    </row>
    <row r="268" spans="5:13" s="263" customFormat="1" ht="12" customHeight="1">
      <c r="E268" s="362"/>
      <c r="F268" s="362"/>
      <c r="G268" s="362"/>
      <c r="H268" s="362"/>
      <c r="I268" s="363"/>
      <c r="J268" s="362"/>
      <c r="K268" s="362"/>
      <c r="L268" s="362"/>
      <c r="M268" s="362"/>
    </row>
    <row r="269" spans="5:13" s="263" customFormat="1" ht="12" customHeight="1">
      <c r="E269" s="362"/>
      <c r="F269" s="362"/>
      <c r="G269" s="362"/>
      <c r="H269" s="362"/>
      <c r="I269" s="363"/>
      <c r="J269" s="362"/>
      <c r="K269" s="362"/>
      <c r="L269" s="362"/>
      <c r="M269" s="362"/>
    </row>
    <row r="270" spans="5:13" s="263" customFormat="1" ht="12" customHeight="1">
      <c r="E270" s="362"/>
      <c r="F270" s="362"/>
      <c r="G270" s="362"/>
      <c r="H270" s="362"/>
      <c r="I270" s="363"/>
      <c r="J270" s="362"/>
      <c r="K270" s="362"/>
      <c r="L270" s="362"/>
      <c r="M270" s="362"/>
    </row>
    <row r="271" spans="5:13" s="263" customFormat="1" ht="12" customHeight="1">
      <c r="E271" s="362"/>
      <c r="F271" s="362"/>
      <c r="G271" s="362"/>
      <c r="H271" s="362"/>
      <c r="I271" s="363"/>
      <c r="J271" s="362"/>
      <c r="K271" s="362"/>
      <c r="L271" s="362"/>
      <c r="M271" s="362"/>
    </row>
    <row r="272" spans="5:13" s="263" customFormat="1" ht="12" customHeight="1">
      <c r="E272" s="362"/>
      <c r="F272" s="362"/>
      <c r="G272" s="362"/>
      <c r="H272" s="362"/>
      <c r="I272" s="363"/>
      <c r="J272" s="362"/>
      <c r="K272" s="362"/>
      <c r="L272" s="362"/>
      <c r="M272" s="362"/>
    </row>
    <row r="273" spans="5:13" s="263" customFormat="1" ht="12" customHeight="1">
      <c r="E273" s="362"/>
      <c r="F273" s="362"/>
      <c r="G273" s="362"/>
      <c r="H273" s="362"/>
      <c r="I273" s="363"/>
      <c r="J273" s="362"/>
      <c r="K273" s="362"/>
      <c r="L273" s="362"/>
      <c r="M273" s="362"/>
    </row>
    <row r="274" spans="5:13" s="263" customFormat="1" ht="12" customHeight="1">
      <c r="E274" s="362"/>
      <c r="F274" s="362"/>
      <c r="G274" s="362"/>
      <c r="H274" s="362"/>
      <c r="I274" s="363"/>
      <c r="J274" s="362"/>
      <c r="K274" s="362"/>
      <c r="L274" s="362"/>
      <c r="M274" s="362"/>
    </row>
    <row r="275" spans="5:13" s="263" customFormat="1" ht="12" customHeight="1">
      <c r="E275" s="362"/>
      <c r="F275" s="362"/>
      <c r="G275" s="362"/>
      <c r="H275" s="362"/>
      <c r="I275" s="363"/>
      <c r="J275" s="362"/>
      <c r="K275" s="362"/>
      <c r="L275" s="362"/>
      <c r="M275" s="362"/>
    </row>
    <row r="276" spans="5:13" s="263" customFormat="1" ht="12" customHeight="1">
      <c r="E276" s="362"/>
      <c r="F276" s="362"/>
      <c r="G276" s="362"/>
      <c r="H276" s="362"/>
      <c r="I276" s="363"/>
      <c r="J276" s="362"/>
      <c r="K276" s="362"/>
      <c r="L276" s="362"/>
      <c r="M276" s="362"/>
    </row>
    <row r="277" spans="5:13" s="263" customFormat="1" ht="12" customHeight="1">
      <c r="E277" s="362"/>
      <c r="F277" s="362"/>
      <c r="G277" s="362"/>
      <c r="H277" s="362"/>
      <c r="I277" s="363"/>
      <c r="J277" s="362"/>
      <c r="K277" s="362"/>
      <c r="L277" s="362"/>
      <c r="M277" s="362"/>
    </row>
    <row r="278" spans="5:13" s="263" customFormat="1" ht="12" customHeight="1">
      <c r="E278" s="362"/>
      <c r="F278" s="362"/>
      <c r="G278" s="362"/>
      <c r="H278" s="362"/>
      <c r="I278" s="363"/>
      <c r="J278" s="362"/>
      <c r="K278" s="362"/>
      <c r="L278" s="362"/>
      <c r="M278" s="362"/>
    </row>
    <row r="279" spans="5:13" s="263" customFormat="1" ht="12" customHeight="1">
      <c r="E279" s="362"/>
      <c r="F279" s="362"/>
      <c r="G279" s="362"/>
      <c r="H279" s="362"/>
      <c r="I279" s="363"/>
      <c r="J279" s="362"/>
      <c r="K279" s="362"/>
      <c r="L279" s="362"/>
      <c r="M279" s="362"/>
    </row>
    <row r="280" spans="5:13" s="263" customFormat="1" ht="12" customHeight="1">
      <c r="E280" s="362"/>
      <c r="F280" s="362"/>
      <c r="G280" s="362"/>
      <c r="H280" s="362"/>
      <c r="I280" s="363"/>
      <c r="J280" s="362"/>
      <c r="K280" s="362"/>
      <c r="L280" s="362"/>
      <c r="M280" s="362"/>
    </row>
    <row r="281" spans="5:13" s="263" customFormat="1" ht="12" customHeight="1">
      <c r="E281" s="362"/>
      <c r="F281" s="362"/>
      <c r="G281" s="362"/>
      <c r="H281" s="362"/>
      <c r="I281" s="363"/>
      <c r="J281" s="362"/>
      <c r="K281" s="362"/>
      <c r="L281" s="362"/>
      <c r="M281" s="362"/>
    </row>
    <row r="282" spans="5:13" s="263" customFormat="1" ht="12" customHeight="1">
      <c r="E282" s="362"/>
      <c r="F282" s="362"/>
      <c r="G282" s="362"/>
      <c r="H282" s="362"/>
      <c r="I282" s="363"/>
      <c r="J282" s="362"/>
      <c r="K282" s="362"/>
      <c r="L282" s="362"/>
      <c r="M282" s="362"/>
    </row>
    <row r="283" spans="5:13" s="263" customFormat="1" ht="12" customHeight="1">
      <c r="E283" s="362"/>
      <c r="F283" s="362"/>
      <c r="G283" s="362"/>
      <c r="H283" s="362"/>
      <c r="I283" s="363"/>
      <c r="J283" s="362"/>
      <c r="K283" s="362"/>
      <c r="L283" s="362"/>
      <c r="M283" s="362"/>
    </row>
    <row r="284" spans="5:13" s="263" customFormat="1" ht="12" customHeight="1">
      <c r="E284" s="362"/>
      <c r="F284" s="362"/>
      <c r="G284" s="362"/>
      <c r="H284" s="362"/>
      <c r="I284" s="363"/>
      <c r="J284" s="362"/>
      <c r="K284" s="362"/>
      <c r="L284" s="362"/>
      <c r="M284" s="362"/>
    </row>
    <row r="285" spans="5:13" s="263" customFormat="1" ht="12" customHeight="1">
      <c r="E285" s="362"/>
      <c r="F285" s="362"/>
      <c r="G285" s="362"/>
      <c r="H285" s="362"/>
      <c r="I285" s="363"/>
      <c r="J285" s="362"/>
      <c r="K285" s="362"/>
      <c r="L285" s="362"/>
      <c r="M285" s="362"/>
    </row>
    <row r="286" spans="5:13" s="263" customFormat="1" ht="12" customHeight="1">
      <c r="E286" s="362"/>
      <c r="F286" s="362"/>
      <c r="G286" s="362"/>
      <c r="H286" s="362"/>
      <c r="I286" s="363"/>
      <c r="J286" s="362"/>
      <c r="K286" s="362"/>
      <c r="L286" s="362"/>
      <c r="M286" s="362"/>
    </row>
    <row r="287" spans="5:13" s="263" customFormat="1" ht="12" customHeight="1">
      <c r="E287" s="362"/>
      <c r="F287" s="362"/>
      <c r="G287" s="362"/>
      <c r="H287" s="362"/>
      <c r="I287" s="363"/>
      <c r="J287" s="362"/>
      <c r="K287" s="362"/>
      <c r="L287" s="362"/>
      <c r="M287" s="362"/>
    </row>
    <row r="288" spans="5:13" s="263" customFormat="1" ht="12" customHeight="1">
      <c r="E288" s="362"/>
      <c r="F288" s="362"/>
      <c r="G288" s="362"/>
      <c r="H288" s="362"/>
      <c r="I288" s="363"/>
      <c r="J288" s="362"/>
      <c r="K288" s="362"/>
      <c r="L288" s="362"/>
      <c r="M288" s="362"/>
    </row>
    <row r="289" spans="5:13" s="263" customFormat="1" ht="12" customHeight="1">
      <c r="E289" s="362"/>
      <c r="F289" s="362"/>
      <c r="G289" s="362"/>
      <c r="H289" s="362"/>
      <c r="I289" s="363"/>
      <c r="J289" s="362"/>
      <c r="K289" s="362"/>
      <c r="L289" s="362"/>
      <c r="M289" s="362"/>
    </row>
    <row r="290" spans="5:13" s="263" customFormat="1" ht="12" customHeight="1">
      <c r="E290" s="362"/>
      <c r="F290" s="362"/>
      <c r="G290" s="362"/>
      <c r="H290" s="362"/>
      <c r="I290" s="363"/>
      <c r="J290" s="362"/>
      <c r="K290" s="362"/>
      <c r="L290" s="362"/>
      <c r="M290" s="362"/>
    </row>
    <row r="291" spans="5:13" s="263" customFormat="1" ht="12" customHeight="1">
      <c r="E291" s="362"/>
      <c r="F291" s="362"/>
      <c r="G291" s="362"/>
      <c r="H291" s="362"/>
      <c r="I291" s="363"/>
      <c r="J291" s="362"/>
      <c r="K291" s="362"/>
      <c r="L291" s="362"/>
      <c r="M291" s="362"/>
    </row>
    <row r="292" spans="5:13" s="263" customFormat="1" ht="12" customHeight="1">
      <c r="E292" s="362"/>
      <c r="F292" s="362"/>
      <c r="G292" s="362"/>
      <c r="H292" s="362"/>
      <c r="I292" s="363"/>
      <c r="J292" s="362"/>
      <c r="K292" s="362"/>
      <c r="L292" s="362"/>
      <c r="M292" s="362"/>
    </row>
    <row r="293" spans="5:13" s="263" customFormat="1" ht="12" customHeight="1">
      <c r="E293" s="362"/>
      <c r="F293" s="362"/>
      <c r="G293" s="362"/>
      <c r="H293" s="362"/>
      <c r="I293" s="363"/>
      <c r="J293" s="362"/>
      <c r="K293" s="362"/>
      <c r="L293" s="362"/>
      <c r="M293" s="362"/>
    </row>
    <row r="294" spans="5:13" s="263" customFormat="1" ht="12" customHeight="1">
      <c r="E294" s="362"/>
      <c r="F294" s="362"/>
      <c r="G294" s="362"/>
      <c r="H294" s="362"/>
      <c r="I294" s="363"/>
      <c r="J294" s="362"/>
      <c r="K294" s="362"/>
      <c r="L294" s="362"/>
      <c r="M294" s="362"/>
    </row>
    <row r="295" spans="5:13" s="263" customFormat="1" ht="12" customHeight="1">
      <c r="E295" s="362"/>
      <c r="F295" s="362"/>
      <c r="G295" s="362"/>
      <c r="H295" s="362"/>
      <c r="I295" s="363"/>
      <c r="J295" s="362"/>
      <c r="K295" s="362"/>
      <c r="L295" s="362"/>
      <c r="M295" s="362"/>
    </row>
    <row r="296" spans="5:13" s="263" customFormat="1" ht="12" customHeight="1">
      <c r="E296" s="362"/>
      <c r="F296" s="362"/>
      <c r="G296" s="362"/>
      <c r="H296" s="362"/>
      <c r="I296" s="363"/>
      <c r="J296" s="362"/>
      <c r="K296" s="362"/>
      <c r="L296" s="362"/>
      <c r="M296" s="362"/>
    </row>
    <row r="297" spans="5:13" s="263" customFormat="1" ht="12" customHeight="1">
      <c r="E297" s="362"/>
      <c r="F297" s="362"/>
      <c r="G297" s="362"/>
      <c r="H297" s="362"/>
      <c r="I297" s="363"/>
      <c r="J297" s="362"/>
      <c r="K297" s="362"/>
      <c r="L297" s="362"/>
      <c r="M297" s="362"/>
    </row>
    <row r="298" spans="5:13" s="263" customFormat="1" ht="12" customHeight="1">
      <c r="E298" s="362"/>
      <c r="F298" s="362"/>
      <c r="G298" s="362"/>
      <c r="H298" s="362"/>
      <c r="I298" s="363"/>
      <c r="J298" s="362"/>
      <c r="K298" s="362"/>
      <c r="L298" s="362"/>
      <c r="M298" s="362"/>
    </row>
    <row r="299" spans="5:13" s="263" customFormat="1" ht="12" customHeight="1">
      <c r="E299" s="362"/>
      <c r="F299" s="362"/>
      <c r="G299" s="362"/>
      <c r="H299" s="362"/>
      <c r="I299" s="363"/>
      <c r="J299" s="362"/>
      <c r="K299" s="362"/>
      <c r="L299" s="362"/>
      <c r="M299" s="362"/>
    </row>
    <row r="300" spans="5:13" s="263" customFormat="1" ht="12" customHeight="1">
      <c r="E300" s="362"/>
      <c r="F300" s="362"/>
      <c r="G300" s="362"/>
      <c r="H300" s="362"/>
      <c r="I300" s="363"/>
      <c r="J300" s="362"/>
      <c r="K300" s="362"/>
      <c r="L300" s="362"/>
      <c r="M300" s="362"/>
    </row>
    <row r="301" spans="5:13" s="263" customFormat="1" ht="12" customHeight="1">
      <c r="E301" s="362"/>
      <c r="F301" s="362"/>
      <c r="G301" s="362"/>
      <c r="H301" s="362"/>
      <c r="I301" s="363"/>
      <c r="J301" s="362"/>
      <c r="K301" s="362"/>
      <c r="L301" s="362"/>
      <c r="M301" s="362"/>
    </row>
    <row r="302" spans="5:13" s="263" customFormat="1" ht="12" customHeight="1">
      <c r="E302" s="362"/>
      <c r="F302" s="362"/>
      <c r="G302" s="362"/>
      <c r="H302" s="362"/>
      <c r="I302" s="363"/>
      <c r="J302" s="362"/>
      <c r="K302" s="362"/>
      <c r="L302" s="362"/>
      <c r="M302" s="362"/>
    </row>
    <row r="303" spans="5:13" s="263" customFormat="1" ht="12" customHeight="1">
      <c r="E303" s="362"/>
      <c r="F303" s="362"/>
      <c r="G303" s="362"/>
      <c r="H303" s="362"/>
      <c r="I303" s="363"/>
      <c r="J303" s="362"/>
      <c r="K303" s="362"/>
      <c r="L303" s="362"/>
      <c r="M303" s="362"/>
    </row>
    <row r="304" spans="5:13" s="263" customFormat="1" ht="12" customHeight="1">
      <c r="E304" s="362"/>
      <c r="F304" s="362"/>
      <c r="G304" s="362"/>
      <c r="H304" s="362"/>
      <c r="I304" s="363"/>
      <c r="J304" s="362"/>
      <c r="K304" s="362"/>
      <c r="L304" s="362"/>
      <c r="M304" s="362"/>
    </row>
    <row r="305" spans="5:13" s="263" customFormat="1" ht="12" customHeight="1">
      <c r="E305" s="362"/>
      <c r="F305" s="362"/>
      <c r="G305" s="362"/>
      <c r="H305" s="362"/>
      <c r="I305" s="363"/>
      <c r="J305" s="362"/>
      <c r="K305" s="362"/>
      <c r="L305" s="362"/>
      <c r="M305" s="362"/>
    </row>
    <row r="306" spans="5:13" s="263" customFormat="1" ht="12" customHeight="1">
      <c r="E306" s="362"/>
      <c r="F306" s="362"/>
      <c r="G306" s="362"/>
      <c r="H306" s="362"/>
      <c r="I306" s="363"/>
      <c r="J306" s="362"/>
      <c r="K306" s="362"/>
      <c r="L306" s="362"/>
      <c r="M306" s="362"/>
    </row>
    <row r="307" spans="5:13" s="263" customFormat="1" ht="12" customHeight="1">
      <c r="E307" s="362"/>
      <c r="F307" s="362"/>
      <c r="G307" s="362"/>
      <c r="H307" s="362"/>
      <c r="I307" s="363"/>
      <c r="J307" s="362"/>
      <c r="K307" s="362"/>
      <c r="L307" s="362"/>
      <c r="M307" s="362"/>
    </row>
    <row r="308" spans="5:13" s="263" customFormat="1" ht="12" customHeight="1">
      <c r="E308" s="362"/>
      <c r="F308" s="362"/>
      <c r="G308" s="362"/>
      <c r="H308" s="362"/>
      <c r="I308" s="363"/>
      <c r="J308" s="362"/>
      <c r="K308" s="362"/>
      <c r="L308" s="362"/>
      <c r="M308" s="362"/>
    </row>
    <row r="309" spans="5:13" s="263" customFormat="1" ht="12" customHeight="1">
      <c r="E309" s="362"/>
      <c r="F309" s="362"/>
      <c r="G309" s="362"/>
      <c r="H309" s="362"/>
      <c r="I309" s="363"/>
      <c r="J309" s="362"/>
      <c r="K309" s="362"/>
      <c r="L309" s="362"/>
      <c r="M309" s="362"/>
    </row>
    <row r="310" spans="5:13" s="263" customFormat="1" ht="12" customHeight="1">
      <c r="E310" s="362"/>
      <c r="F310" s="362"/>
      <c r="G310" s="362"/>
      <c r="H310" s="362"/>
      <c r="I310" s="363"/>
      <c r="J310" s="362"/>
      <c r="K310" s="362"/>
      <c r="L310" s="362"/>
      <c r="M310" s="362"/>
    </row>
    <row r="311" spans="5:13" s="263" customFormat="1" ht="12" customHeight="1">
      <c r="E311" s="362"/>
      <c r="F311" s="362"/>
      <c r="G311" s="362"/>
      <c r="H311" s="362"/>
      <c r="I311" s="363"/>
      <c r="J311" s="362"/>
      <c r="K311" s="362"/>
      <c r="L311" s="362"/>
      <c r="M311" s="362"/>
    </row>
    <row r="312" spans="5:13" s="263" customFormat="1" ht="12" customHeight="1">
      <c r="E312" s="362"/>
      <c r="F312" s="362"/>
      <c r="G312" s="362"/>
      <c r="H312" s="362"/>
      <c r="I312" s="363"/>
      <c r="J312" s="362"/>
      <c r="K312" s="362"/>
      <c r="L312" s="362"/>
      <c r="M312" s="362"/>
    </row>
    <row r="313" spans="5:13" s="263" customFormat="1" ht="12" customHeight="1">
      <c r="E313" s="362"/>
      <c r="F313" s="362"/>
      <c r="G313" s="362"/>
      <c r="H313" s="362"/>
      <c r="I313" s="363"/>
      <c r="J313" s="362"/>
      <c r="K313" s="362"/>
      <c r="L313" s="362"/>
      <c r="M313" s="362"/>
    </row>
    <row r="314" spans="5:13" s="263" customFormat="1" ht="12" customHeight="1">
      <c r="E314" s="362"/>
      <c r="F314" s="362"/>
      <c r="G314" s="362"/>
      <c r="H314" s="362"/>
      <c r="I314" s="363"/>
      <c r="J314" s="362"/>
      <c r="K314" s="362"/>
      <c r="L314" s="362"/>
      <c r="M314" s="362"/>
    </row>
    <row r="315" spans="5:13" s="263" customFormat="1" ht="12" customHeight="1">
      <c r="E315" s="362"/>
      <c r="F315" s="362"/>
      <c r="G315" s="362"/>
      <c r="H315" s="362"/>
      <c r="I315" s="363"/>
      <c r="J315" s="362"/>
      <c r="K315" s="362"/>
      <c r="L315" s="362"/>
      <c r="M315" s="362"/>
    </row>
    <row r="316" spans="5:13" s="263" customFormat="1" ht="12" customHeight="1">
      <c r="E316" s="362"/>
      <c r="F316" s="362"/>
      <c r="G316" s="362"/>
      <c r="H316" s="362"/>
      <c r="I316" s="363"/>
      <c r="J316" s="362"/>
      <c r="K316" s="362"/>
      <c r="L316" s="362"/>
      <c r="M316" s="362"/>
    </row>
    <row r="317" spans="5:13" s="263" customFormat="1" ht="12" customHeight="1">
      <c r="E317" s="362"/>
      <c r="F317" s="362"/>
      <c r="G317" s="362"/>
      <c r="H317" s="362"/>
      <c r="I317" s="363"/>
      <c r="J317" s="362"/>
      <c r="K317" s="362"/>
      <c r="L317" s="362"/>
      <c r="M317" s="362"/>
    </row>
    <row r="318" spans="5:13" s="263" customFormat="1" ht="12" customHeight="1">
      <c r="E318" s="362"/>
      <c r="F318" s="362"/>
      <c r="G318" s="362"/>
      <c r="H318" s="362"/>
      <c r="I318" s="363"/>
      <c r="J318" s="362"/>
      <c r="K318" s="362"/>
      <c r="L318" s="362"/>
      <c r="M318" s="362"/>
    </row>
    <row r="319" spans="5:13" s="263" customFormat="1" ht="12" customHeight="1">
      <c r="E319" s="362"/>
      <c r="F319" s="362"/>
      <c r="G319" s="362"/>
      <c r="H319" s="362"/>
      <c r="I319" s="363"/>
      <c r="J319" s="362"/>
      <c r="K319" s="362"/>
      <c r="L319" s="362"/>
      <c r="M319" s="362"/>
    </row>
    <row r="320" spans="5:13" s="263" customFormat="1" ht="12" customHeight="1">
      <c r="E320" s="362"/>
      <c r="F320" s="362"/>
      <c r="G320" s="362"/>
      <c r="H320" s="362"/>
      <c r="I320" s="363"/>
      <c r="J320" s="362"/>
      <c r="K320" s="362"/>
      <c r="L320" s="362"/>
      <c r="M320" s="362"/>
    </row>
    <row r="321" spans="5:13" s="263" customFormat="1" ht="12" customHeight="1">
      <c r="E321" s="362"/>
      <c r="F321" s="362"/>
      <c r="G321" s="362"/>
      <c r="H321" s="362"/>
      <c r="I321" s="363"/>
      <c r="J321" s="362"/>
      <c r="K321" s="362"/>
      <c r="L321" s="362"/>
      <c r="M321" s="362"/>
    </row>
    <row r="322" spans="5:13" s="263" customFormat="1" ht="12" customHeight="1">
      <c r="E322" s="362"/>
      <c r="F322" s="362"/>
      <c r="G322" s="362"/>
      <c r="H322" s="362"/>
      <c r="I322" s="363"/>
      <c r="J322" s="362"/>
      <c r="K322" s="362"/>
      <c r="L322" s="362"/>
      <c r="M322" s="362"/>
    </row>
    <row r="323" spans="5:13" s="263" customFormat="1" ht="12" customHeight="1">
      <c r="E323" s="362"/>
      <c r="F323" s="362"/>
      <c r="G323" s="362"/>
      <c r="H323" s="362"/>
      <c r="I323" s="363"/>
      <c r="J323" s="362"/>
      <c r="K323" s="362"/>
      <c r="L323" s="362"/>
      <c r="M323" s="362"/>
    </row>
    <row r="324" spans="5:13" s="263" customFormat="1" ht="12" customHeight="1">
      <c r="E324" s="362"/>
      <c r="F324" s="362"/>
      <c r="G324" s="362"/>
      <c r="H324" s="362"/>
      <c r="I324" s="363"/>
      <c r="J324" s="362"/>
      <c r="K324" s="362"/>
      <c r="L324" s="362"/>
      <c r="M324" s="362"/>
    </row>
    <row r="325" spans="5:13" s="263" customFormat="1" ht="12" customHeight="1">
      <c r="E325" s="362"/>
      <c r="F325" s="362"/>
      <c r="G325" s="362"/>
      <c r="H325" s="362"/>
      <c r="I325" s="363"/>
      <c r="J325" s="362"/>
      <c r="K325" s="362"/>
      <c r="L325" s="362"/>
      <c r="M325" s="362"/>
    </row>
    <row r="326" spans="5:13" s="263" customFormat="1" ht="12" customHeight="1">
      <c r="E326" s="362"/>
      <c r="F326" s="362"/>
      <c r="G326" s="362"/>
      <c r="H326" s="362"/>
      <c r="I326" s="363"/>
      <c r="J326" s="362"/>
      <c r="K326" s="362"/>
      <c r="L326" s="362"/>
      <c r="M326" s="362"/>
    </row>
    <row r="327" spans="5:13" s="263" customFormat="1" ht="12" customHeight="1">
      <c r="E327" s="362"/>
      <c r="F327" s="362"/>
      <c r="G327" s="362"/>
      <c r="H327" s="362"/>
      <c r="I327" s="363"/>
      <c r="J327" s="362"/>
      <c r="K327" s="362"/>
      <c r="L327" s="362"/>
      <c r="M327" s="362"/>
    </row>
    <row r="328" spans="5:13" s="263" customFormat="1" ht="12" customHeight="1">
      <c r="E328" s="362"/>
      <c r="F328" s="362"/>
      <c r="G328" s="362"/>
      <c r="H328" s="362"/>
      <c r="I328" s="363"/>
      <c r="J328" s="362"/>
      <c r="K328" s="362"/>
      <c r="L328" s="362"/>
      <c r="M328" s="362"/>
    </row>
    <row r="329" spans="5:13" s="263" customFormat="1" ht="12" customHeight="1">
      <c r="E329" s="362"/>
      <c r="F329" s="362"/>
      <c r="G329" s="362"/>
      <c r="H329" s="362"/>
      <c r="I329" s="363"/>
      <c r="J329" s="362"/>
      <c r="K329" s="362"/>
      <c r="L329" s="362"/>
      <c r="M329" s="362"/>
    </row>
    <row r="330" spans="5:13" s="263" customFormat="1" ht="12" customHeight="1">
      <c r="E330" s="362"/>
      <c r="F330" s="362"/>
      <c r="G330" s="362"/>
      <c r="H330" s="362"/>
      <c r="I330" s="363"/>
      <c r="J330" s="362"/>
      <c r="K330" s="362"/>
      <c r="L330" s="362"/>
      <c r="M330" s="362"/>
    </row>
    <row r="331" spans="5:13" s="263" customFormat="1" ht="12" customHeight="1">
      <c r="E331" s="362"/>
      <c r="F331" s="362"/>
      <c r="G331" s="362"/>
      <c r="H331" s="362"/>
      <c r="I331" s="363"/>
      <c r="J331" s="362"/>
      <c r="K331" s="362"/>
      <c r="L331" s="362"/>
      <c r="M331" s="362"/>
    </row>
    <row r="332" spans="5:13" s="263" customFormat="1" ht="12" customHeight="1">
      <c r="E332" s="362"/>
      <c r="F332" s="362"/>
      <c r="G332" s="362"/>
      <c r="H332" s="362"/>
      <c r="I332" s="363"/>
      <c r="J332" s="362"/>
      <c r="K332" s="362"/>
      <c r="L332" s="362"/>
      <c r="M332" s="362"/>
    </row>
    <row r="333" spans="5:13" s="263" customFormat="1" ht="12" customHeight="1">
      <c r="E333" s="362"/>
      <c r="F333" s="362"/>
      <c r="G333" s="362"/>
      <c r="H333" s="362"/>
      <c r="I333" s="363"/>
      <c r="J333" s="362"/>
      <c r="K333" s="362"/>
      <c r="L333" s="362"/>
      <c r="M333" s="362"/>
    </row>
    <row r="334" spans="5:13" s="263" customFormat="1" ht="12" customHeight="1">
      <c r="E334" s="362"/>
      <c r="F334" s="362"/>
      <c r="G334" s="362"/>
      <c r="H334" s="362"/>
      <c r="I334" s="363"/>
      <c r="J334" s="362"/>
      <c r="K334" s="362"/>
      <c r="L334" s="362"/>
      <c r="M334" s="362"/>
    </row>
    <row r="335" spans="5:13" s="263" customFormat="1" ht="12" customHeight="1">
      <c r="E335" s="362"/>
      <c r="F335" s="362"/>
      <c r="G335" s="362"/>
      <c r="H335" s="362"/>
      <c r="I335" s="363"/>
      <c r="J335" s="362"/>
      <c r="K335" s="362"/>
      <c r="L335" s="362"/>
      <c r="M335" s="362"/>
    </row>
    <row r="336" spans="5:13" s="263" customFormat="1" ht="12" customHeight="1">
      <c r="E336" s="362"/>
      <c r="F336" s="362"/>
      <c r="G336" s="362"/>
      <c r="H336" s="362"/>
      <c r="I336" s="363"/>
      <c r="J336" s="362"/>
      <c r="K336" s="362"/>
      <c r="L336" s="362"/>
      <c r="M336" s="362"/>
    </row>
    <row r="337" spans="5:13" s="263" customFormat="1" ht="12" customHeight="1">
      <c r="E337" s="362"/>
      <c r="F337" s="362"/>
      <c r="G337" s="362"/>
      <c r="H337" s="362"/>
      <c r="I337" s="363"/>
      <c r="J337" s="362"/>
      <c r="K337" s="362"/>
      <c r="L337" s="362"/>
      <c r="M337" s="362"/>
    </row>
    <row r="338" spans="5:13" s="263" customFormat="1" ht="12" customHeight="1">
      <c r="E338" s="362"/>
      <c r="F338" s="362"/>
      <c r="G338" s="362"/>
      <c r="H338" s="362"/>
      <c r="I338" s="363"/>
      <c r="J338" s="362"/>
      <c r="K338" s="362"/>
      <c r="L338" s="362"/>
      <c r="M338" s="362"/>
    </row>
    <row r="339" spans="5:13" s="263" customFormat="1" ht="12" customHeight="1">
      <c r="E339" s="362"/>
      <c r="F339" s="362"/>
      <c r="G339" s="362"/>
      <c r="H339" s="362"/>
      <c r="I339" s="363"/>
      <c r="J339" s="362"/>
      <c r="K339" s="362"/>
      <c r="L339" s="362"/>
      <c r="M339" s="362"/>
    </row>
    <row r="340" spans="5:13" s="263" customFormat="1" ht="12" customHeight="1">
      <c r="E340" s="362"/>
      <c r="F340" s="362"/>
      <c r="G340" s="362"/>
      <c r="H340" s="362"/>
      <c r="I340" s="363"/>
      <c r="J340" s="362"/>
      <c r="K340" s="362"/>
      <c r="L340" s="362"/>
      <c r="M340" s="362"/>
    </row>
    <row r="341" spans="5:13" s="263" customFormat="1" ht="12" customHeight="1">
      <c r="E341" s="362"/>
      <c r="F341" s="362"/>
      <c r="G341" s="362"/>
      <c r="H341" s="362"/>
      <c r="I341" s="363"/>
      <c r="J341" s="362"/>
      <c r="K341" s="362"/>
      <c r="L341" s="362"/>
      <c r="M341" s="362"/>
    </row>
    <row r="342" spans="5:13" s="263" customFormat="1" ht="12" customHeight="1">
      <c r="E342" s="362"/>
      <c r="F342" s="362"/>
      <c r="G342" s="362"/>
      <c r="H342" s="362"/>
      <c r="I342" s="363"/>
      <c r="J342" s="362"/>
      <c r="K342" s="362"/>
      <c r="L342" s="362"/>
      <c r="M342" s="362"/>
    </row>
    <row r="343" spans="5:13" s="263" customFormat="1" ht="12" customHeight="1">
      <c r="E343" s="362"/>
      <c r="F343" s="362"/>
      <c r="G343" s="362"/>
      <c r="H343" s="362"/>
      <c r="I343" s="363"/>
      <c r="J343" s="362"/>
      <c r="K343" s="362"/>
      <c r="L343" s="362"/>
      <c r="M343" s="362"/>
    </row>
    <row r="344" spans="5:13" s="263" customFormat="1" ht="12" customHeight="1">
      <c r="E344" s="362"/>
      <c r="F344" s="362"/>
      <c r="G344" s="362"/>
      <c r="H344" s="362"/>
      <c r="I344" s="363"/>
      <c r="J344" s="362"/>
      <c r="K344" s="362"/>
      <c r="L344" s="362"/>
      <c r="M344" s="362"/>
    </row>
    <row r="345" spans="5:13" s="263" customFormat="1" ht="12" customHeight="1">
      <c r="E345" s="362"/>
      <c r="F345" s="362"/>
      <c r="G345" s="362"/>
      <c r="H345" s="362"/>
      <c r="I345" s="363"/>
      <c r="J345" s="362"/>
      <c r="K345" s="362"/>
      <c r="L345" s="362"/>
      <c r="M345" s="362"/>
    </row>
    <row r="346" spans="5:13" s="263" customFormat="1" ht="12" customHeight="1">
      <c r="E346" s="362"/>
      <c r="F346" s="362"/>
      <c r="G346" s="362"/>
      <c r="H346" s="362"/>
      <c r="I346" s="363"/>
      <c r="J346" s="362"/>
      <c r="K346" s="362"/>
      <c r="L346" s="362"/>
      <c r="M346" s="362"/>
    </row>
    <row r="347" spans="5:13" s="263" customFormat="1" ht="12" customHeight="1">
      <c r="E347" s="362"/>
      <c r="F347" s="362"/>
      <c r="G347" s="362"/>
      <c r="H347" s="362"/>
      <c r="I347" s="363"/>
      <c r="J347" s="362"/>
      <c r="K347" s="362"/>
      <c r="L347" s="362"/>
      <c r="M347" s="362"/>
    </row>
    <row r="348" spans="5:13" s="263" customFormat="1" ht="12" customHeight="1">
      <c r="E348" s="362"/>
      <c r="F348" s="362"/>
      <c r="G348" s="362"/>
      <c r="H348" s="362"/>
      <c r="I348" s="363"/>
      <c r="J348" s="362"/>
      <c r="K348" s="362"/>
      <c r="L348" s="362"/>
      <c r="M348" s="362"/>
    </row>
    <row r="349" spans="5:13" s="263" customFormat="1" ht="12" customHeight="1">
      <c r="E349" s="362"/>
      <c r="F349" s="362"/>
      <c r="G349" s="362"/>
      <c r="H349" s="362"/>
      <c r="I349" s="363"/>
      <c r="J349" s="362"/>
      <c r="K349" s="362"/>
      <c r="L349" s="362"/>
      <c r="M349" s="362"/>
    </row>
    <row r="350" spans="5:13" s="263" customFormat="1" ht="12" customHeight="1">
      <c r="E350" s="362"/>
      <c r="F350" s="362"/>
      <c r="G350" s="362"/>
      <c r="H350" s="362"/>
      <c r="I350" s="363"/>
      <c r="J350" s="362"/>
      <c r="K350" s="362"/>
      <c r="L350" s="362"/>
      <c r="M350" s="362"/>
    </row>
    <row r="351" spans="5:13" s="263" customFormat="1" ht="12" customHeight="1">
      <c r="E351" s="362"/>
      <c r="F351" s="362"/>
      <c r="G351" s="362"/>
      <c r="H351" s="362"/>
      <c r="I351" s="363"/>
      <c r="J351" s="362"/>
      <c r="K351" s="362"/>
      <c r="L351" s="362"/>
      <c r="M351" s="362"/>
    </row>
    <row r="352" spans="5:13" s="263" customFormat="1" ht="12" customHeight="1">
      <c r="E352" s="362"/>
      <c r="F352" s="362"/>
      <c r="G352" s="362"/>
      <c r="H352" s="362"/>
      <c r="I352" s="363"/>
      <c r="J352" s="362"/>
      <c r="K352" s="362"/>
      <c r="L352" s="362"/>
      <c r="M352" s="362"/>
    </row>
    <row r="353" spans="5:13" s="263" customFormat="1" ht="12" customHeight="1">
      <c r="E353" s="362"/>
      <c r="F353" s="362"/>
      <c r="G353" s="362"/>
      <c r="H353" s="362"/>
      <c r="I353" s="363"/>
      <c r="J353" s="362"/>
      <c r="K353" s="362"/>
      <c r="L353" s="362"/>
      <c r="M353" s="362"/>
    </row>
    <row r="354" spans="5:13" s="263" customFormat="1" ht="12" customHeight="1">
      <c r="E354" s="362"/>
      <c r="F354" s="362"/>
      <c r="G354" s="362"/>
      <c r="H354" s="362"/>
      <c r="I354" s="363"/>
      <c r="J354" s="362"/>
      <c r="K354" s="362"/>
      <c r="L354" s="362"/>
      <c r="M354" s="362"/>
    </row>
    <row r="355" spans="5:13" s="263" customFormat="1" ht="12" customHeight="1">
      <c r="E355" s="362"/>
      <c r="F355" s="362"/>
      <c r="G355" s="362"/>
      <c r="H355" s="362"/>
      <c r="I355" s="363"/>
      <c r="J355" s="362"/>
      <c r="K355" s="362"/>
      <c r="L355" s="362"/>
      <c r="M355" s="362"/>
    </row>
    <row r="356" spans="5:13" s="263" customFormat="1" ht="12" customHeight="1">
      <c r="E356" s="362"/>
      <c r="F356" s="362"/>
      <c r="G356" s="362"/>
      <c r="H356" s="362"/>
      <c r="I356" s="363"/>
      <c r="J356" s="362"/>
      <c r="K356" s="362"/>
      <c r="L356" s="362"/>
      <c r="M356" s="362"/>
    </row>
    <row r="357" spans="5:13" s="263" customFormat="1" ht="12" customHeight="1">
      <c r="E357" s="362"/>
      <c r="F357" s="362"/>
      <c r="G357" s="362"/>
      <c r="H357" s="362"/>
      <c r="I357" s="363"/>
      <c r="J357" s="362"/>
      <c r="K357" s="362"/>
      <c r="L357" s="362"/>
      <c r="M357" s="362"/>
    </row>
    <row r="358" spans="5:13" s="263" customFormat="1" ht="12" customHeight="1">
      <c r="E358" s="362"/>
      <c r="F358" s="362"/>
      <c r="G358" s="362"/>
      <c r="H358" s="362"/>
      <c r="I358" s="363"/>
      <c r="J358" s="362"/>
      <c r="K358" s="362"/>
      <c r="L358" s="362"/>
      <c r="M358" s="362"/>
    </row>
    <row r="359" spans="5:13" s="263" customFormat="1" ht="12" customHeight="1">
      <c r="E359" s="362"/>
      <c r="F359" s="362"/>
      <c r="G359" s="362"/>
      <c r="H359" s="362"/>
      <c r="I359" s="363"/>
      <c r="J359" s="362"/>
      <c r="K359" s="362"/>
      <c r="L359" s="362"/>
      <c r="M359" s="362"/>
    </row>
    <row r="360" spans="5:13" s="263" customFormat="1" ht="12" customHeight="1">
      <c r="E360" s="362"/>
      <c r="F360" s="362"/>
      <c r="G360" s="362"/>
      <c r="H360" s="362"/>
      <c r="I360" s="363"/>
      <c r="J360" s="362"/>
      <c r="K360" s="362"/>
      <c r="L360" s="362"/>
      <c r="M360" s="362"/>
    </row>
    <row r="361" spans="5:13" s="263" customFormat="1" ht="12" customHeight="1">
      <c r="E361" s="362"/>
      <c r="F361" s="362"/>
      <c r="G361" s="362"/>
      <c r="H361" s="362"/>
      <c r="I361" s="363"/>
      <c r="J361" s="362"/>
      <c r="K361" s="362"/>
      <c r="L361" s="362"/>
      <c r="M361" s="362"/>
    </row>
    <row r="362" spans="5:13" s="263" customFormat="1" ht="12" customHeight="1">
      <c r="E362" s="362"/>
      <c r="F362" s="362"/>
      <c r="G362" s="362"/>
      <c r="H362" s="362"/>
      <c r="I362" s="363"/>
      <c r="J362" s="362"/>
      <c r="K362" s="362"/>
      <c r="L362" s="362"/>
      <c r="M362" s="362"/>
    </row>
    <row r="363" spans="5:13" s="263" customFormat="1" ht="12" customHeight="1">
      <c r="E363" s="362"/>
      <c r="F363" s="362"/>
      <c r="G363" s="362"/>
      <c r="H363" s="362"/>
      <c r="I363" s="363"/>
      <c r="J363" s="362"/>
      <c r="K363" s="362"/>
      <c r="L363" s="362"/>
      <c r="M363" s="362"/>
    </row>
    <row r="364" spans="5:13" s="263" customFormat="1" ht="12" customHeight="1">
      <c r="E364" s="362"/>
      <c r="F364" s="362"/>
      <c r="G364" s="362"/>
      <c r="H364" s="362"/>
      <c r="I364" s="363"/>
      <c r="J364" s="362"/>
      <c r="K364" s="362"/>
      <c r="L364" s="362"/>
      <c r="M364" s="362"/>
    </row>
    <row r="365" spans="5:13" s="263" customFormat="1" ht="12" customHeight="1">
      <c r="E365" s="362"/>
      <c r="F365" s="362"/>
      <c r="G365" s="362"/>
      <c r="H365" s="362"/>
      <c r="I365" s="363"/>
      <c r="J365" s="362"/>
      <c r="K365" s="362"/>
      <c r="L365" s="362"/>
      <c r="M365" s="362"/>
    </row>
    <row r="366" spans="5:13" s="263" customFormat="1" ht="12" customHeight="1">
      <c r="E366" s="362"/>
      <c r="F366" s="362"/>
      <c r="G366" s="362"/>
      <c r="H366" s="362"/>
      <c r="I366" s="363"/>
      <c r="J366" s="362"/>
      <c r="K366" s="362"/>
      <c r="L366" s="362"/>
      <c r="M366" s="362"/>
    </row>
    <row r="367" spans="5:13" s="263" customFormat="1" ht="12" customHeight="1">
      <c r="E367" s="362"/>
      <c r="F367" s="362"/>
      <c r="G367" s="362"/>
      <c r="H367" s="362"/>
      <c r="I367" s="363"/>
      <c r="J367" s="362"/>
      <c r="K367" s="362"/>
      <c r="L367" s="362"/>
      <c r="M367" s="362"/>
    </row>
    <row r="368" spans="5:13" s="263" customFormat="1" ht="12" customHeight="1">
      <c r="E368" s="362"/>
      <c r="F368" s="362"/>
      <c r="G368" s="362"/>
      <c r="H368" s="362"/>
      <c r="I368" s="363"/>
      <c r="J368" s="362"/>
      <c r="K368" s="362"/>
      <c r="L368" s="362"/>
      <c r="M368" s="362"/>
    </row>
    <row r="369" spans="5:13" s="263" customFormat="1" ht="12" customHeight="1">
      <c r="E369" s="362"/>
      <c r="F369" s="362"/>
      <c r="G369" s="362"/>
      <c r="H369" s="362"/>
      <c r="I369" s="363"/>
      <c r="J369" s="362"/>
      <c r="K369" s="362"/>
      <c r="L369" s="362"/>
      <c r="M369" s="362"/>
    </row>
    <row r="370" spans="5:13" s="263" customFormat="1" ht="12" customHeight="1">
      <c r="E370" s="362"/>
      <c r="F370" s="362"/>
      <c r="G370" s="362"/>
      <c r="H370" s="362"/>
      <c r="I370" s="363"/>
      <c r="J370" s="362"/>
      <c r="K370" s="362"/>
      <c r="L370" s="362"/>
      <c r="M370" s="362"/>
    </row>
    <row r="371" spans="5:13" s="263" customFormat="1" ht="12" customHeight="1">
      <c r="E371" s="362"/>
      <c r="F371" s="362"/>
      <c r="G371" s="362"/>
      <c r="H371" s="362"/>
      <c r="I371" s="363"/>
      <c r="J371" s="362"/>
      <c r="K371" s="362"/>
      <c r="L371" s="362"/>
      <c r="M371" s="362"/>
    </row>
    <row r="372" spans="5:13" s="263" customFormat="1" ht="12" customHeight="1">
      <c r="E372" s="362"/>
      <c r="F372" s="362"/>
      <c r="G372" s="362"/>
      <c r="H372" s="362"/>
      <c r="I372" s="363"/>
      <c r="J372" s="362"/>
      <c r="K372" s="362"/>
      <c r="L372" s="362"/>
      <c r="M372" s="362"/>
    </row>
    <row r="373" spans="5:13" s="263" customFormat="1" ht="12" customHeight="1">
      <c r="E373" s="362"/>
      <c r="F373" s="362"/>
      <c r="G373" s="362"/>
      <c r="H373" s="362"/>
      <c r="I373" s="363"/>
      <c r="J373" s="362"/>
      <c r="K373" s="362"/>
      <c r="L373" s="362"/>
      <c r="M373" s="362"/>
    </row>
    <row r="374" spans="5:13" s="263" customFormat="1" ht="12" customHeight="1">
      <c r="E374" s="362"/>
      <c r="F374" s="362"/>
      <c r="G374" s="362"/>
      <c r="H374" s="362"/>
      <c r="I374" s="363"/>
      <c r="J374" s="362"/>
      <c r="K374" s="362"/>
      <c r="L374" s="362"/>
      <c r="M374" s="362"/>
    </row>
    <row r="375" spans="5:13" s="263" customFormat="1" ht="12" customHeight="1">
      <c r="E375" s="362"/>
      <c r="F375" s="362"/>
      <c r="G375" s="362"/>
      <c r="H375" s="362"/>
      <c r="I375" s="363"/>
      <c r="J375" s="362"/>
      <c r="K375" s="362"/>
      <c r="L375" s="362"/>
      <c r="M375" s="362"/>
    </row>
    <row r="376" spans="5:13" s="263" customFormat="1" ht="12" customHeight="1">
      <c r="E376" s="362"/>
      <c r="F376" s="362"/>
      <c r="G376" s="362"/>
      <c r="H376" s="362"/>
      <c r="I376" s="363"/>
      <c r="J376" s="362"/>
      <c r="K376" s="362"/>
      <c r="L376" s="362"/>
      <c r="M376" s="362"/>
    </row>
    <row r="377" spans="5:13" s="263" customFormat="1" ht="12" customHeight="1">
      <c r="E377" s="362"/>
      <c r="F377" s="362"/>
      <c r="G377" s="362"/>
      <c r="H377" s="362"/>
      <c r="I377" s="363"/>
      <c r="J377" s="362"/>
      <c r="K377" s="362"/>
      <c r="L377" s="362"/>
      <c r="M377" s="362"/>
    </row>
    <row r="378" spans="5:13" s="263" customFormat="1" ht="12" customHeight="1">
      <c r="E378" s="362"/>
      <c r="F378" s="362"/>
      <c r="G378" s="362"/>
      <c r="H378" s="362"/>
      <c r="I378" s="363"/>
      <c r="J378" s="362"/>
      <c r="K378" s="362"/>
      <c r="L378" s="362"/>
      <c r="M378" s="362"/>
    </row>
    <row r="379" spans="5:13" s="263" customFormat="1" ht="12" customHeight="1">
      <c r="E379" s="362"/>
      <c r="F379" s="362"/>
      <c r="G379" s="362"/>
      <c r="H379" s="362"/>
      <c r="I379" s="363"/>
      <c r="J379" s="362"/>
      <c r="K379" s="362"/>
      <c r="L379" s="362"/>
      <c r="M379" s="362"/>
    </row>
    <row r="380" spans="5:13" s="263" customFormat="1" ht="12" customHeight="1">
      <c r="E380" s="362"/>
      <c r="F380" s="362"/>
      <c r="G380" s="362"/>
      <c r="H380" s="362"/>
      <c r="I380" s="363"/>
      <c r="J380" s="362"/>
      <c r="K380" s="362"/>
      <c r="L380" s="362"/>
      <c r="M380" s="362"/>
    </row>
    <row r="381" spans="5:13" s="263" customFormat="1" ht="12" customHeight="1">
      <c r="E381" s="362"/>
      <c r="F381" s="362"/>
      <c r="G381" s="362"/>
      <c r="H381" s="362"/>
      <c r="I381" s="363"/>
      <c r="J381" s="362"/>
      <c r="K381" s="362"/>
      <c r="L381" s="362"/>
      <c r="M381" s="362"/>
    </row>
    <row r="382" spans="5:13" s="263" customFormat="1" ht="12" customHeight="1">
      <c r="E382" s="362"/>
      <c r="F382" s="362"/>
      <c r="G382" s="362"/>
      <c r="H382" s="362"/>
      <c r="I382" s="363"/>
      <c r="J382" s="362"/>
      <c r="K382" s="362"/>
      <c r="L382" s="362"/>
      <c r="M382" s="362"/>
    </row>
    <row r="383" spans="5:13" s="263" customFormat="1" ht="12" customHeight="1">
      <c r="E383" s="362"/>
      <c r="F383" s="362"/>
      <c r="G383" s="362"/>
      <c r="H383" s="362"/>
      <c r="I383" s="363"/>
      <c r="J383" s="362"/>
      <c r="K383" s="362"/>
      <c r="L383" s="362"/>
      <c r="M383" s="362"/>
    </row>
    <row r="384" spans="5:13" s="263" customFormat="1" ht="12" customHeight="1">
      <c r="E384" s="362"/>
      <c r="F384" s="362"/>
      <c r="G384" s="362"/>
      <c r="H384" s="362"/>
      <c r="I384" s="363"/>
      <c r="J384" s="362"/>
      <c r="K384" s="362"/>
      <c r="L384" s="362"/>
      <c r="M384" s="362"/>
    </row>
    <row r="385" spans="5:13" s="263" customFormat="1" ht="12" customHeight="1">
      <c r="E385" s="362"/>
      <c r="F385" s="362"/>
      <c r="G385" s="362"/>
      <c r="H385" s="362"/>
      <c r="I385" s="363"/>
      <c r="J385" s="362"/>
      <c r="K385" s="362"/>
      <c r="L385" s="362"/>
      <c r="M385" s="362"/>
    </row>
    <row r="386" spans="5:13" s="263" customFormat="1" ht="12" customHeight="1">
      <c r="E386" s="362"/>
      <c r="F386" s="362"/>
      <c r="G386" s="362"/>
      <c r="H386" s="362"/>
      <c r="I386" s="363"/>
      <c r="J386" s="362"/>
      <c r="K386" s="362"/>
      <c r="L386" s="362"/>
      <c r="M386" s="362"/>
    </row>
    <row r="387" spans="5:13" s="263" customFormat="1" ht="12" customHeight="1">
      <c r="E387" s="362"/>
      <c r="F387" s="362"/>
      <c r="G387" s="362"/>
      <c r="H387" s="362"/>
      <c r="I387" s="363"/>
      <c r="J387" s="362"/>
      <c r="K387" s="362"/>
      <c r="L387" s="362"/>
      <c r="M387" s="362"/>
    </row>
    <row r="388" spans="5:13" s="263" customFormat="1" ht="12" customHeight="1">
      <c r="E388" s="362"/>
      <c r="F388" s="362"/>
      <c r="G388" s="362"/>
      <c r="H388" s="362"/>
      <c r="I388" s="363"/>
      <c r="J388" s="362"/>
      <c r="K388" s="362"/>
      <c r="L388" s="362"/>
      <c r="M388" s="362"/>
    </row>
    <row r="389" spans="5:13" s="263" customFormat="1" ht="12" customHeight="1">
      <c r="E389" s="362"/>
      <c r="F389" s="362"/>
      <c r="G389" s="362"/>
      <c r="H389" s="362"/>
      <c r="I389" s="363"/>
      <c r="J389" s="362"/>
      <c r="K389" s="362"/>
      <c r="L389" s="362"/>
      <c r="M389" s="362"/>
    </row>
    <row r="390" spans="5:13" s="263" customFormat="1" ht="12" customHeight="1">
      <c r="E390" s="362"/>
      <c r="F390" s="362"/>
      <c r="G390" s="362"/>
      <c r="H390" s="362"/>
      <c r="I390" s="363"/>
      <c r="J390" s="362"/>
      <c r="K390" s="362"/>
      <c r="L390" s="362"/>
      <c r="M390" s="362"/>
    </row>
    <row r="391" spans="5:13" s="263" customFormat="1" ht="12" customHeight="1">
      <c r="E391" s="362"/>
      <c r="F391" s="362"/>
      <c r="G391" s="362"/>
      <c r="H391" s="362"/>
      <c r="I391" s="363"/>
      <c r="J391" s="362"/>
      <c r="K391" s="362"/>
      <c r="L391" s="362"/>
      <c r="M391" s="362"/>
    </row>
    <row r="392" spans="5:13" s="263" customFormat="1" ht="12" customHeight="1">
      <c r="E392" s="362"/>
      <c r="F392" s="362"/>
      <c r="G392" s="362"/>
      <c r="H392" s="362"/>
      <c r="I392" s="363"/>
      <c r="J392" s="362"/>
      <c r="K392" s="362"/>
      <c r="L392" s="362"/>
      <c r="M392" s="362"/>
    </row>
    <row r="393" spans="5:13" s="263" customFormat="1" ht="12" customHeight="1">
      <c r="E393" s="362"/>
      <c r="F393" s="362"/>
      <c r="G393" s="362"/>
      <c r="H393" s="362"/>
      <c r="I393" s="363"/>
      <c r="J393" s="362"/>
      <c r="K393" s="362"/>
      <c r="L393" s="362"/>
      <c r="M393" s="362"/>
    </row>
    <row r="394" spans="5:13" s="263" customFormat="1" ht="12" customHeight="1">
      <c r="E394" s="362"/>
      <c r="F394" s="362"/>
      <c r="G394" s="362"/>
      <c r="H394" s="362"/>
      <c r="I394" s="363"/>
      <c r="J394" s="362"/>
      <c r="K394" s="362"/>
      <c r="L394" s="362"/>
      <c r="M394" s="362"/>
    </row>
    <row r="395" spans="5:13" s="263" customFormat="1" ht="12" customHeight="1">
      <c r="E395" s="362"/>
      <c r="F395" s="362"/>
      <c r="G395" s="362"/>
      <c r="H395" s="362"/>
      <c r="I395" s="363"/>
      <c r="J395" s="362"/>
      <c r="K395" s="362"/>
      <c r="L395" s="362"/>
      <c r="M395" s="362"/>
    </row>
    <row r="396" spans="5:13" s="263" customFormat="1" ht="12" customHeight="1">
      <c r="E396" s="362"/>
      <c r="F396" s="362"/>
      <c r="G396" s="362"/>
      <c r="H396" s="362"/>
      <c r="I396" s="363"/>
      <c r="J396" s="362"/>
      <c r="K396" s="362"/>
      <c r="L396" s="362"/>
      <c r="M396" s="362"/>
    </row>
    <row r="397" spans="5:13" s="263" customFormat="1" ht="12" customHeight="1">
      <c r="E397" s="362"/>
      <c r="F397" s="362"/>
      <c r="G397" s="362"/>
      <c r="H397" s="362"/>
      <c r="I397" s="363"/>
      <c r="J397" s="362"/>
      <c r="K397" s="362"/>
      <c r="L397" s="362"/>
      <c r="M397" s="362"/>
    </row>
    <row r="398" spans="5:13" s="263" customFormat="1" ht="12" customHeight="1">
      <c r="E398" s="362"/>
      <c r="F398" s="362"/>
      <c r="G398" s="362"/>
      <c r="H398" s="362"/>
      <c r="I398" s="363"/>
      <c r="J398" s="362"/>
      <c r="K398" s="362"/>
      <c r="L398" s="362"/>
      <c r="M398" s="362"/>
    </row>
    <row r="399" spans="5:13" s="263" customFormat="1" ht="12" customHeight="1">
      <c r="E399" s="362"/>
      <c r="F399" s="362"/>
      <c r="G399" s="362"/>
      <c r="H399" s="362"/>
      <c r="I399" s="363"/>
      <c r="J399" s="362"/>
      <c r="K399" s="362"/>
      <c r="L399" s="362"/>
      <c r="M399" s="362"/>
    </row>
    <row r="400" spans="5:13" s="263" customFormat="1" ht="12" customHeight="1">
      <c r="E400" s="362"/>
      <c r="F400" s="362"/>
      <c r="G400" s="362"/>
      <c r="H400" s="362"/>
      <c r="I400" s="363"/>
      <c r="J400" s="362"/>
      <c r="K400" s="362"/>
      <c r="L400" s="362"/>
      <c r="M400" s="362"/>
    </row>
    <row r="401" spans="5:13" s="263" customFormat="1" ht="12" customHeight="1">
      <c r="E401" s="362"/>
      <c r="F401" s="362"/>
      <c r="G401" s="362"/>
      <c r="H401" s="362"/>
      <c r="I401" s="363"/>
      <c r="J401" s="362"/>
      <c r="K401" s="362"/>
      <c r="L401" s="362"/>
      <c r="M401" s="362"/>
    </row>
    <row r="402" spans="5:13" s="263" customFormat="1" ht="12" customHeight="1">
      <c r="E402" s="362"/>
      <c r="F402" s="362"/>
      <c r="G402" s="362"/>
      <c r="H402" s="362"/>
      <c r="I402" s="363"/>
      <c r="J402" s="362"/>
      <c r="K402" s="362"/>
      <c r="L402" s="362"/>
      <c r="M402" s="362"/>
    </row>
    <row r="403" spans="5:13" s="263" customFormat="1" ht="12" customHeight="1">
      <c r="E403" s="362"/>
      <c r="F403" s="362"/>
      <c r="G403" s="362"/>
      <c r="H403" s="362"/>
      <c r="I403" s="363"/>
      <c r="J403" s="362"/>
      <c r="K403" s="362"/>
      <c r="L403" s="362"/>
      <c r="M403" s="362"/>
    </row>
    <row r="404" spans="5:13" s="263" customFormat="1" ht="12" customHeight="1">
      <c r="E404" s="362"/>
      <c r="F404" s="362"/>
      <c r="G404" s="362"/>
      <c r="H404" s="362"/>
      <c r="I404" s="363"/>
      <c r="J404" s="362"/>
      <c r="K404" s="362"/>
      <c r="L404" s="362"/>
      <c r="M404" s="362"/>
    </row>
    <row r="405" spans="5:13" s="263" customFormat="1" ht="12" customHeight="1">
      <c r="E405" s="362"/>
      <c r="F405" s="362"/>
      <c r="G405" s="362"/>
      <c r="H405" s="362"/>
      <c r="I405" s="363"/>
      <c r="J405" s="362"/>
      <c r="K405" s="362"/>
      <c r="L405" s="362"/>
      <c r="M405" s="362"/>
    </row>
    <row r="406" spans="5:13" s="263" customFormat="1" ht="12" customHeight="1">
      <c r="E406" s="362"/>
      <c r="F406" s="362"/>
      <c r="G406" s="362"/>
      <c r="H406" s="362"/>
      <c r="I406" s="363"/>
      <c r="J406" s="362"/>
      <c r="K406" s="362"/>
      <c r="L406" s="362"/>
      <c r="M406" s="362"/>
    </row>
    <row r="407" spans="5:13" s="263" customFormat="1" ht="12" customHeight="1">
      <c r="E407" s="362"/>
      <c r="F407" s="362"/>
      <c r="G407" s="362"/>
      <c r="H407" s="362"/>
      <c r="I407" s="363"/>
      <c r="J407" s="362"/>
      <c r="K407" s="362"/>
      <c r="L407" s="362"/>
      <c r="M407" s="362"/>
    </row>
    <row r="408" spans="5:13" s="263" customFormat="1" ht="12" customHeight="1">
      <c r="E408" s="362"/>
      <c r="F408" s="362"/>
      <c r="G408" s="362"/>
      <c r="H408" s="362"/>
      <c r="I408" s="363"/>
      <c r="J408" s="362"/>
      <c r="K408" s="362"/>
      <c r="L408" s="362"/>
      <c r="M408" s="362"/>
    </row>
    <row r="409" spans="5:13" s="263" customFormat="1" ht="12" customHeight="1">
      <c r="E409" s="362"/>
      <c r="F409" s="362"/>
      <c r="G409" s="362"/>
      <c r="H409" s="362"/>
      <c r="I409" s="363"/>
      <c r="J409" s="362"/>
      <c r="K409" s="362"/>
      <c r="L409" s="362"/>
      <c r="M409" s="362"/>
    </row>
    <row r="410" spans="5:13" s="263" customFormat="1" ht="12" customHeight="1">
      <c r="E410" s="362"/>
      <c r="F410" s="362"/>
      <c r="G410" s="362"/>
      <c r="H410" s="362"/>
      <c r="I410" s="363"/>
      <c r="J410" s="362"/>
      <c r="K410" s="362"/>
      <c r="L410" s="362"/>
      <c r="M410" s="362"/>
    </row>
    <row r="411" spans="5:13" s="263" customFormat="1" ht="12" customHeight="1">
      <c r="E411" s="362"/>
      <c r="F411" s="362"/>
      <c r="G411" s="362"/>
      <c r="H411" s="362"/>
      <c r="I411" s="363"/>
      <c r="J411" s="362"/>
      <c r="K411" s="362"/>
      <c r="L411" s="362"/>
      <c r="M411" s="362"/>
    </row>
    <row r="412" spans="5:13" s="263" customFormat="1" ht="12" customHeight="1">
      <c r="E412" s="362"/>
      <c r="F412" s="362"/>
      <c r="G412" s="362"/>
      <c r="H412" s="362"/>
      <c r="I412" s="363"/>
      <c r="J412" s="362"/>
      <c r="K412" s="362"/>
      <c r="L412" s="362"/>
      <c r="M412" s="362"/>
    </row>
    <row r="413" spans="5:13" s="263" customFormat="1" ht="12" customHeight="1">
      <c r="E413" s="362"/>
      <c r="F413" s="362"/>
      <c r="G413" s="362"/>
      <c r="H413" s="362"/>
      <c r="I413" s="363"/>
      <c r="J413" s="362"/>
      <c r="K413" s="362"/>
      <c r="L413" s="362"/>
      <c r="M413" s="362"/>
    </row>
    <row r="414" spans="5:13" s="263" customFormat="1" ht="12" customHeight="1">
      <c r="E414" s="362"/>
      <c r="F414" s="362"/>
      <c r="G414" s="362"/>
      <c r="H414" s="362"/>
      <c r="I414" s="363"/>
      <c r="J414" s="362"/>
      <c r="K414" s="362"/>
      <c r="L414" s="362"/>
      <c r="M414" s="362"/>
    </row>
    <row r="415" spans="5:13" s="263" customFormat="1" ht="12" customHeight="1">
      <c r="E415" s="362"/>
      <c r="F415" s="362"/>
      <c r="G415" s="362"/>
      <c r="H415" s="362"/>
      <c r="I415" s="363"/>
      <c r="J415" s="362"/>
      <c r="K415" s="362"/>
      <c r="L415" s="362"/>
      <c r="M415" s="362"/>
    </row>
    <row r="416" spans="5:13" s="263" customFormat="1" ht="12" customHeight="1">
      <c r="E416" s="362"/>
      <c r="F416" s="362"/>
      <c r="G416" s="362"/>
      <c r="H416" s="362"/>
      <c r="I416" s="363"/>
      <c r="J416" s="362"/>
      <c r="K416" s="362"/>
      <c r="L416" s="362"/>
      <c r="M416" s="362"/>
    </row>
    <row r="417" spans="5:13" s="263" customFormat="1" ht="12" customHeight="1">
      <c r="E417" s="362"/>
      <c r="F417" s="362"/>
      <c r="G417" s="362"/>
      <c r="H417" s="362"/>
      <c r="I417" s="363"/>
      <c r="J417" s="362"/>
      <c r="K417" s="362"/>
      <c r="L417" s="362"/>
      <c r="M417" s="362"/>
    </row>
    <row r="418" spans="5:13" s="263" customFormat="1" ht="12" customHeight="1">
      <c r="E418" s="362"/>
      <c r="F418" s="362"/>
      <c r="G418" s="362"/>
      <c r="H418" s="362"/>
      <c r="I418" s="363"/>
      <c r="J418" s="362"/>
      <c r="K418" s="362"/>
      <c r="L418" s="362"/>
      <c r="M418" s="362"/>
    </row>
    <row r="419" spans="5:13" s="263" customFormat="1" ht="12" customHeight="1">
      <c r="E419" s="362"/>
      <c r="F419" s="362"/>
      <c r="G419" s="362"/>
      <c r="H419" s="362"/>
      <c r="I419" s="363"/>
      <c r="J419" s="362"/>
      <c r="K419" s="362"/>
      <c r="L419" s="362"/>
      <c r="M419" s="362"/>
    </row>
    <row r="420" spans="5:13" s="263" customFormat="1" ht="12" customHeight="1">
      <c r="E420" s="362"/>
      <c r="F420" s="362"/>
      <c r="G420" s="362"/>
      <c r="H420" s="362"/>
      <c r="I420" s="363"/>
      <c r="J420" s="362"/>
      <c r="K420" s="362"/>
      <c r="L420" s="362"/>
      <c r="M420" s="362"/>
    </row>
    <row r="421" spans="5:13" s="263" customFormat="1" ht="12" customHeight="1">
      <c r="E421" s="362"/>
      <c r="F421" s="362"/>
      <c r="G421" s="362"/>
      <c r="H421" s="362"/>
      <c r="I421" s="363"/>
      <c r="J421" s="362"/>
      <c r="K421" s="362"/>
      <c r="L421" s="362"/>
      <c r="M421" s="362"/>
    </row>
    <row r="422" spans="5:13" s="263" customFormat="1" ht="12" customHeight="1">
      <c r="E422" s="362"/>
      <c r="F422" s="362"/>
      <c r="G422" s="362"/>
      <c r="H422" s="362"/>
      <c r="I422" s="363"/>
      <c r="J422" s="362"/>
      <c r="K422" s="362"/>
      <c r="L422" s="362"/>
      <c r="M422" s="362"/>
    </row>
    <row r="423" spans="5:13" s="263" customFormat="1" ht="12" customHeight="1">
      <c r="E423" s="362"/>
      <c r="F423" s="362"/>
      <c r="G423" s="362"/>
      <c r="H423" s="362"/>
      <c r="I423" s="363"/>
      <c r="J423" s="362"/>
      <c r="K423" s="362"/>
      <c r="L423" s="362"/>
      <c r="M423" s="362"/>
    </row>
    <row r="424" spans="5:13" s="263" customFormat="1" ht="12" customHeight="1">
      <c r="E424" s="362"/>
      <c r="F424" s="362"/>
      <c r="G424" s="362"/>
      <c r="H424" s="362"/>
      <c r="I424" s="363"/>
      <c r="J424" s="362"/>
      <c r="K424" s="362"/>
      <c r="L424" s="362"/>
      <c r="M424" s="362"/>
    </row>
    <row r="425" spans="5:13" s="263" customFormat="1" ht="12" customHeight="1">
      <c r="E425" s="362"/>
      <c r="F425" s="362"/>
      <c r="G425" s="362"/>
      <c r="H425" s="362"/>
      <c r="I425" s="363"/>
      <c r="J425" s="362"/>
      <c r="K425" s="362"/>
      <c r="L425" s="362"/>
      <c r="M425" s="362"/>
    </row>
    <row r="426" spans="5:13" s="263" customFormat="1" ht="12" customHeight="1">
      <c r="E426" s="362"/>
      <c r="F426" s="362"/>
      <c r="G426" s="362"/>
      <c r="H426" s="362"/>
      <c r="I426" s="363"/>
      <c r="J426" s="362"/>
      <c r="K426" s="362"/>
      <c r="L426" s="362"/>
      <c r="M426" s="362"/>
    </row>
  </sheetData>
  <sheetProtection/>
  <mergeCells count="50">
    <mergeCell ref="D2:M2"/>
    <mergeCell ref="C114:C117"/>
    <mergeCell ref="C70:C74"/>
    <mergeCell ref="C75:C79"/>
    <mergeCell ref="C80:C84"/>
    <mergeCell ref="C85:C89"/>
    <mergeCell ref="C90:C94"/>
    <mergeCell ref="C95:C99"/>
    <mergeCell ref="C100:C105"/>
    <mergeCell ref="C106:C113"/>
    <mergeCell ref="B90:B94"/>
    <mergeCell ref="B95:B99"/>
    <mergeCell ref="B100:B105"/>
    <mergeCell ref="C50:C54"/>
    <mergeCell ref="C55:C59"/>
    <mergeCell ref="C60:C64"/>
    <mergeCell ref="C65:C69"/>
    <mergeCell ref="B50:B54"/>
    <mergeCell ref="B114:B120"/>
    <mergeCell ref="B55:B59"/>
    <mergeCell ref="B60:B64"/>
    <mergeCell ref="B65:B69"/>
    <mergeCell ref="B70:B74"/>
    <mergeCell ref="B106:B113"/>
    <mergeCell ref="B75:B79"/>
    <mergeCell ref="B80:B84"/>
    <mergeCell ref="B85:B89"/>
    <mergeCell ref="C32:C37"/>
    <mergeCell ref="C38:C43"/>
    <mergeCell ref="C44:C49"/>
    <mergeCell ref="E5:F5"/>
    <mergeCell ref="B32:B37"/>
    <mergeCell ref="B38:B43"/>
    <mergeCell ref="B44:B49"/>
    <mergeCell ref="D1:M1"/>
    <mergeCell ref="B19:B25"/>
    <mergeCell ref="B26:B31"/>
    <mergeCell ref="C7:C12"/>
    <mergeCell ref="C13:C18"/>
    <mergeCell ref="C19:C25"/>
    <mergeCell ref="C26:C31"/>
    <mergeCell ref="D3:M3"/>
    <mergeCell ref="B7:B12"/>
    <mergeCell ref="B13:B18"/>
    <mergeCell ref="L121:M121"/>
    <mergeCell ref="E4:H4"/>
    <mergeCell ref="J4:M4"/>
    <mergeCell ref="J5:K5"/>
    <mergeCell ref="G5:H5"/>
    <mergeCell ref="L5:M5"/>
  </mergeCells>
  <printOptions horizontalCentered="1"/>
  <pageMargins left="0.25" right="0.25" top="0.7" bottom="0.4" header="0.7" footer="0.25"/>
  <pageSetup horizontalDpi="300" verticalDpi="300" orientation="landscape" r:id="rId2"/>
  <headerFooter alignWithMargins="0">
    <oddFooter xml:space="preserve">&amp;L&amp;"Times New Roman,Regular"&amp;7&amp;Xa &amp;XColumn percentages (%) are weighted by gender, enrollment status, and institutional size. Because the counts are not weighted, you cannot calculate the column % directly from the counts.&amp;R&amp;"Times New Roman,Regular"&amp;7&amp;P </oddFooter>
  </headerFooter>
  <rowBreaks count="7" manualBreakCount="7">
    <brk id="37" max="11" man="1"/>
    <brk id="69" max="11" man="1"/>
    <brk id="99" max="11" man="1"/>
    <brk id="146" max="19" man="1"/>
    <brk id="256" max="19" man="1"/>
    <brk id="292" max="19" man="1"/>
    <brk id="331" max="19" man="1"/>
  </rowBreaks>
  <drawing r:id="rId1"/>
</worksheet>
</file>

<file path=xl/worksheets/sheet2.xml><?xml version="1.0" encoding="utf-8"?>
<worksheet xmlns="http://schemas.openxmlformats.org/spreadsheetml/2006/main" xmlns:r="http://schemas.openxmlformats.org/officeDocument/2006/relationships">
  <sheetPr>
    <tabColor indexed="52"/>
    <pageSetUpPr fitToPage="1"/>
  </sheetPr>
  <dimension ref="A2:N41"/>
  <sheetViews>
    <sheetView showGridLines="0" zoomScalePageLayoutView="0" workbookViewId="0" topLeftCell="A1">
      <selection activeCell="A1" sqref="A1"/>
    </sheetView>
  </sheetViews>
  <sheetFormatPr defaultColWidth="9.140625" defaultRowHeight="12.75"/>
  <cols>
    <col min="2" max="2" width="14.140625" style="0" customWidth="1"/>
    <col min="6" max="6" width="9.28125" style="0" customWidth="1"/>
    <col min="13" max="13" width="21.57421875" style="0" customWidth="1"/>
    <col min="14" max="14" width="17.7109375" style="136" customWidth="1"/>
  </cols>
  <sheetData>
    <row r="1" ht="12.75"/>
    <row r="2" spans="5:14" ht="27">
      <c r="E2" s="365" t="s">
        <v>576</v>
      </c>
      <c r="F2" s="365"/>
      <c r="G2" s="365"/>
      <c r="H2" s="365"/>
      <c r="I2" s="365"/>
      <c r="J2" s="365"/>
      <c r="K2" s="365"/>
      <c r="L2" s="365"/>
      <c r="M2" s="365"/>
      <c r="N2" s="135"/>
    </row>
    <row r="3" ht="21.75" customHeight="1"/>
    <row r="4" spans="1:9" ht="22.5" customHeight="1">
      <c r="A4" s="137" t="s">
        <v>572</v>
      </c>
      <c r="I4" s="137" t="s">
        <v>146</v>
      </c>
    </row>
    <row r="5" spans="1:14" ht="12.75" customHeight="1">
      <c r="A5" s="366" t="s">
        <v>518</v>
      </c>
      <c r="B5" s="367"/>
      <c r="C5" s="367"/>
      <c r="D5" s="367"/>
      <c r="E5" s="367"/>
      <c r="F5" s="367"/>
      <c r="G5" s="367"/>
      <c r="I5" s="366" t="s">
        <v>670</v>
      </c>
      <c r="J5" s="366"/>
      <c r="K5" s="366"/>
      <c r="L5" s="366"/>
      <c r="M5" s="366"/>
      <c r="N5" s="138"/>
    </row>
    <row r="6" spans="1:14" ht="12.75" customHeight="1">
      <c r="A6" s="367"/>
      <c r="B6" s="367"/>
      <c r="C6" s="367"/>
      <c r="D6" s="367"/>
      <c r="E6" s="367"/>
      <c r="F6" s="367"/>
      <c r="G6" s="367"/>
      <c r="I6" s="366"/>
      <c r="J6" s="366"/>
      <c r="K6" s="366"/>
      <c r="L6" s="366"/>
      <c r="M6" s="366"/>
      <c r="N6" s="138"/>
    </row>
    <row r="7" spans="1:14" ht="12.75" customHeight="1">
      <c r="A7" s="367"/>
      <c r="B7" s="367"/>
      <c r="C7" s="367"/>
      <c r="D7" s="367"/>
      <c r="E7" s="367"/>
      <c r="F7" s="367"/>
      <c r="G7" s="367"/>
      <c r="I7" s="366"/>
      <c r="J7" s="366"/>
      <c r="K7" s="366"/>
      <c r="L7" s="366"/>
      <c r="M7" s="366"/>
      <c r="N7" s="138"/>
    </row>
    <row r="8" spans="1:14" ht="6" customHeight="1">
      <c r="A8" s="367"/>
      <c r="B8" s="367"/>
      <c r="C8" s="367"/>
      <c r="D8" s="367"/>
      <c r="E8" s="367"/>
      <c r="F8" s="367"/>
      <c r="G8" s="367"/>
      <c r="I8" s="366"/>
      <c r="J8" s="366"/>
      <c r="K8" s="366"/>
      <c r="L8" s="366"/>
      <c r="M8" s="366"/>
      <c r="N8" s="138"/>
    </row>
    <row r="9" spans="1:14" ht="12.75" customHeight="1">
      <c r="A9" s="137" t="s">
        <v>145</v>
      </c>
      <c r="B9" s="254"/>
      <c r="C9" s="254"/>
      <c r="D9" s="254"/>
      <c r="E9" s="254"/>
      <c r="F9" s="254"/>
      <c r="G9" s="254"/>
      <c r="I9" s="366"/>
      <c r="J9" s="366"/>
      <c r="K9" s="366"/>
      <c r="L9" s="366"/>
      <c r="M9" s="366"/>
      <c r="N9" s="138"/>
    </row>
    <row r="10" spans="1:14" ht="12.75" customHeight="1">
      <c r="A10" s="366" t="s">
        <v>577</v>
      </c>
      <c r="B10" s="367"/>
      <c r="C10" s="367"/>
      <c r="D10" s="367"/>
      <c r="E10" s="367"/>
      <c r="F10" s="367"/>
      <c r="G10" s="367"/>
      <c r="I10" s="366"/>
      <c r="J10" s="366"/>
      <c r="K10" s="366"/>
      <c r="L10" s="366"/>
      <c r="M10" s="366"/>
      <c r="N10" s="138"/>
    </row>
    <row r="11" spans="1:14" ht="12.75" customHeight="1">
      <c r="A11" s="367"/>
      <c r="B11" s="367"/>
      <c r="C11" s="367"/>
      <c r="D11" s="367"/>
      <c r="E11" s="367"/>
      <c r="F11" s="367"/>
      <c r="G11" s="367"/>
      <c r="I11" s="366"/>
      <c r="J11" s="366"/>
      <c r="K11" s="366"/>
      <c r="L11" s="366"/>
      <c r="M11" s="366"/>
      <c r="N11" s="138"/>
    </row>
    <row r="12" spans="1:14" ht="12.75" customHeight="1">
      <c r="A12" s="367"/>
      <c r="B12" s="367"/>
      <c r="C12" s="367"/>
      <c r="D12" s="367"/>
      <c r="E12" s="367"/>
      <c r="F12" s="367"/>
      <c r="G12" s="367"/>
      <c r="I12" s="366"/>
      <c r="J12" s="366"/>
      <c r="K12" s="366"/>
      <c r="L12" s="366"/>
      <c r="M12" s="366"/>
      <c r="N12" s="138"/>
    </row>
    <row r="13" spans="1:14" ht="15.75" customHeight="1">
      <c r="A13" s="367"/>
      <c r="B13" s="367"/>
      <c r="C13" s="367"/>
      <c r="D13" s="367"/>
      <c r="E13" s="367"/>
      <c r="F13" s="367"/>
      <c r="G13" s="367"/>
      <c r="I13" s="366"/>
      <c r="J13" s="366"/>
      <c r="K13" s="366"/>
      <c r="L13" s="366"/>
      <c r="M13" s="366"/>
      <c r="N13" s="138"/>
    </row>
    <row r="14" spans="3:14" ht="6" customHeight="1">
      <c r="C14" s="258"/>
      <c r="D14" s="258"/>
      <c r="E14" s="258"/>
      <c r="F14" s="258"/>
      <c r="G14" s="258"/>
      <c r="I14" s="366"/>
      <c r="J14" s="366"/>
      <c r="K14" s="366"/>
      <c r="L14" s="366"/>
      <c r="M14" s="366"/>
      <c r="N14" s="138"/>
    </row>
    <row r="15" spans="1:14" ht="12.75" customHeight="1">
      <c r="A15" s="137" t="s">
        <v>148</v>
      </c>
      <c r="B15" s="139"/>
      <c r="C15" s="258"/>
      <c r="D15" s="258"/>
      <c r="E15" s="258"/>
      <c r="F15" s="258"/>
      <c r="G15" s="258"/>
      <c r="I15" s="366"/>
      <c r="J15" s="366"/>
      <c r="K15" s="366"/>
      <c r="L15" s="366"/>
      <c r="M15" s="366"/>
      <c r="N15" s="138"/>
    </row>
    <row r="16" spans="1:14" ht="12.75" customHeight="1">
      <c r="A16" s="368" t="s">
        <v>579</v>
      </c>
      <c r="B16" s="369"/>
      <c r="C16" s="369"/>
      <c r="D16" s="369"/>
      <c r="E16" s="369"/>
      <c r="F16" s="369"/>
      <c r="G16" s="369"/>
      <c r="I16" s="366"/>
      <c r="J16" s="366"/>
      <c r="K16" s="366"/>
      <c r="L16" s="366"/>
      <c r="M16" s="366"/>
      <c r="N16" s="138"/>
    </row>
    <row r="17" spans="1:13" ht="12.75" customHeight="1">
      <c r="A17" s="369"/>
      <c r="B17" s="369"/>
      <c r="C17" s="369"/>
      <c r="D17" s="369"/>
      <c r="E17" s="369"/>
      <c r="F17" s="369"/>
      <c r="G17" s="369"/>
      <c r="M17" s="137" t="s">
        <v>149</v>
      </c>
    </row>
    <row r="18" spans="1:13" ht="13.5" customHeight="1">
      <c r="A18" s="372" t="s">
        <v>152</v>
      </c>
      <c r="B18" s="373"/>
      <c r="C18" s="259"/>
      <c r="D18" s="259"/>
      <c r="E18" s="259"/>
      <c r="F18" s="259"/>
      <c r="G18" s="259"/>
      <c r="L18" s="136"/>
      <c r="M18" s="370" t="s">
        <v>671</v>
      </c>
    </row>
    <row r="19" spans="1:14" ht="13.5" customHeight="1">
      <c r="A19" s="373"/>
      <c r="B19" s="373"/>
      <c r="C19" s="259"/>
      <c r="D19" s="259"/>
      <c r="E19" s="259"/>
      <c r="F19" s="259"/>
      <c r="G19" s="259"/>
      <c r="M19" s="371"/>
      <c r="N19" s="138"/>
    </row>
    <row r="20" spans="1:14" ht="13.5" customHeight="1">
      <c r="A20" s="372" t="s">
        <v>153</v>
      </c>
      <c r="B20" s="373"/>
      <c r="C20" s="259"/>
      <c r="D20" s="259"/>
      <c r="E20" s="259"/>
      <c r="F20" s="259"/>
      <c r="G20" s="259"/>
      <c r="M20" s="371"/>
      <c r="N20" s="138"/>
    </row>
    <row r="21" spans="1:14" ht="13.5" customHeight="1">
      <c r="A21" s="373"/>
      <c r="B21" s="373"/>
      <c r="C21" s="263"/>
      <c r="D21" s="263"/>
      <c r="E21" s="263"/>
      <c r="F21" s="263"/>
      <c r="G21" s="263"/>
      <c r="M21" s="371"/>
      <c r="N21" s="138"/>
    </row>
    <row r="22" spans="1:14" ht="13.5" customHeight="1">
      <c r="A22" s="372" t="s">
        <v>578</v>
      </c>
      <c r="B22" s="373"/>
      <c r="M22" s="371"/>
      <c r="N22" s="138"/>
    </row>
    <row r="23" spans="1:14" ht="13.5" customHeight="1">
      <c r="A23" s="373"/>
      <c r="B23" s="373"/>
      <c r="M23" s="371"/>
      <c r="N23" s="138"/>
    </row>
    <row r="24" spans="1:14" ht="13.5" customHeight="1">
      <c r="A24" s="372" t="s">
        <v>154</v>
      </c>
      <c r="B24" s="373"/>
      <c r="M24" s="371"/>
      <c r="N24" s="138"/>
    </row>
    <row r="25" spans="1:14" ht="13.5" customHeight="1">
      <c r="A25" s="373"/>
      <c r="B25" s="373"/>
      <c r="M25" s="371"/>
      <c r="N25" s="138"/>
    </row>
    <row r="26" spans="1:14" ht="13.5" customHeight="1">
      <c r="A26" s="372" t="s">
        <v>155</v>
      </c>
      <c r="B26" s="373"/>
      <c r="M26" s="371"/>
      <c r="N26" s="138"/>
    </row>
    <row r="27" spans="1:14" ht="13.5" customHeight="1">
      <c r="A27" s="373"/>
      <c r="B27" s="373"/>
      <c r="M27" s="371"/>
      <c r="N27" s="138"/>
    </row>
    <row r="28" spans="2:14" ht="7.5" customHeight="1">
      <c r="B28" s="222"/>
      <c r="M28" s="371"/>
      <c r="N28" s="138"/>
    </row>
    <row r="29" spans="1:14" ht="12.75" customHeight="1">
      <c r="A29" s="137" t="s">
        <v>163</v>
      </c>
      <c r="B29" s="222"/>
      <c r="E29" s="137"/>
      <c r="M29" s="371"/>
      <c r="N29" s="138"/>
    </row>
    <row r="30" spans="1:14" ht="12.75">
      <c r="A30" s="366" t="s">
        <v>521</v>
      </c>
      <c r="B30" s="366"/>
      <c r="M30" s="371"/>
      <c r="N30" s="138"/>
    </row>
    <row r="31" spans="1:14" ht="12.75">
      <c r="A31" s="366"/>
      <c r="B31" s="366"/>
      <c r="M31" s="371"/>
      <c r="N31" s="138"/>
    </row>
    <row r="32" spans="1:14" ht="12.75">
      <c r="A32" s="366"/>
      <c r="B32" s="366"/>
      <c r="M32" s="371"/>
      <c r="N32" s="138"/>
    </row>
    <row r="33" spans="1:14" ht="12.75">
      <c r="A33" s="366"/>
      <c r="B33" s="366"/>
      <c r="M33" s="371"/>
      <c r="N33" s="138"/>
    </row>
    <row r="34" spans="1:14" ht="12.75">
      <c r="A34" s="366"/>
      <c r="B34" s="366"/>
      <c r="M34" s="371"/>
      <c r="N34" s="138"/>
    </row>
    <row r="35" spans="1:14" ht="16.5" customHeight="1">
      <c r="A35" s="366"/>
      <c r="B35" s="366"/>
      <c r="M35" s="371"/>
      <c r="N35" s="138"/>
    </row>
    <row r="36" spans="1:14" ht="12.75">
      <c r="A36" s="366" t="s">
        <v>669</v>
      </c>
      <c r="B36" s="366"/>
      <c r="C36" s="366"/>
      <c r="D36" s="366"/>
      <c r="E36" s="366"/>
      <c r="H36" s="366" t="s">
        <v>672</v>
      </c>
      <c r="I36" s="366"/>
      <c r="J36" s="366"/>
      <c r="K36" s="366"/>
      <c r="L36" s="366"/>
      <c r="M36" s="366"/>
      <c r="N36" s="138"/>
    </row>
    <row r="37" spans="1:14" ht="16.5" customHeight="1">
      <c r="A37" s="366"/>
      <c r="B37" s="366"/>
      <c r="C37" s="366"/>
      <c r="D37" s="366"/>
      <c r="E37" s="366"/>
      <c r="G37" s="138"/>
      <c r="H37" s="366"/>
      <c r="I37" s="366"/>
      <c r="J37" s="366"/>
      <c r="K37" s="366"/>
      <c r="L37" s="366"/>
      <c r="M37" s="366"/>
      <c r="N37" s="138"/>
    </row>
    <row r="38" spans="7:14" ht="5.25" customHeight="1">
      <c r="G38" s="138"/>
      <c r="H38" s="366"/>
      <c r="I38" s="366"/>
      <c r="J38" s="366"/>
      <c r="K38" s="366"/>
      <c r="L38" s="366"/>
      <c r="M38" s="366"/>
      <c r="N38" s="138"/>
    </row>
    <row r="39" spans="1:14" ht="12.75" customHeight="1">
      <c r="A39" s="137" t="s">
        <v>162</v>
      </c>
      <c r="B39" s="138"/>
      <c r="C39" s="138"/>
      <c r="D39" s="138"/>
      <c r="E39" s="138"/>
      <c r="F39" s="138"/>
      <c r="G39" s="138"/>
      <c r="H39" s="366"/>
      <c r="I39" s="366"/>
      <c r="J39" s="366"/>
      <c r="K39" s="366"/>
      <c r="L39" s="366"/>
      <c r="M39" s="366"/>
      <c r="N39" s="138"/>
    </row>
    <row r="40" spans="1:14" ht="12.75" customHeight="1">
      <c r="A40" s="366" t="s">
        <v>668</v>
      </c>
      <c r="B40" s="366"/>
      <c r="C40" s="366"/>
      <c r="D40" s="366"/>
      <c r="E40" s="366"/>
      <c r="F40" s="366"/>
      <c r="G40" s="139"/>
      <c r="H40" s="366"/>
      <c r="I40" s="366"/>
      <c r="J40" s="366"/>
      <c r="K40" s="366"/>
      <c r="L40" s="366"/>
      <c r="M40" s="366"/>
      <c r="N40" s="138"/>
    </row>
    <row r="41" spans="1:13" ht="12.75">
      <c r="A41" s="366"/>
      <c r="B41" s="366"/>
      <c r="C41" s="366"/>
      <c r="D41" s="366"/>
      <c r="E41" s="366"/>
      <c r="F41" s="366"/>
      <c r="H41" s="366"/>
      <c r="I41" s="366"/>
      <c r="J41" s="366"/>
      <c r="K41" s="366"/>
      <c r="L41" s="366"/>
      <c r="M41" s="366"/>
    </row>
  </sheetData>
  <sheetProtection/>
  <mergeCells count="15">
    <mergeCell ref="H36:M41"/>
    <mergeCell ref="A24:B25"/>
    <mergeCell ref="A22:B23"/>
    <mergeCell ref="A20:B21"/>
    <mergeCell ref="A18:B19"/>
    <mergeCell ref="A26:B27"/>
    <mergeCell ref="A40:F41"/>
    <mergeCell ref="A30:B35"/>
    <mergeCell ref="A36:E37"/>
    <mergeCell ref="E2:M2"/>
    <mergeCell ref="A5:G8"/>
    <mergeCell ref="A10:G13"/>
    <mergeCell ref="A16:G17"/>
    <mergeCell ref="I5:M16"/>
    <mergeCell ref="M18:M35"/>
  </mergeCells>
  <printOptions/>
  <pageMargins left="0.33" right="0.46" top="0.74" bottom="0" header="0.5" footer="0.33"/>
  <pageSetup fitToHeight="1" fitToWidth="1" horizontalDpi="600" verticalDpi="600" orientation="landscape" scale="96" r:id="rId2"/>
  <headerFooter alignWithMargins="0">
    <oddFooter>&amp;L&amp;"Times New Roman,Regular"&amp;8 &amp;X1&amp;X U.S. institutions include only U.S. schools in their comparison groups. Canadian institutions contain both Canadian and U.S. institutions.</oddFooter>
  </headerFooter>
  <drawing r:id="rId1"/>
</worksheet>
</file>

<file path=xl/worksheets/sheet3.xml><?xml version="1.0" encoding="utf-8"?>
<worksheet xmlns="http://schemas.openxmlformats.org/spreadsheetml/2006/main" xmlns:r="http://schemas.openxmlformats.org/officeDocument/2006/relationships">
  <sheetPr>
    <tabColor indexed="51"/>
  </sheetPr>
  <dimension ref="A1:AB203"/>
  <sheetViews>
    <sheetView showGridLines="0" zoomScaleSheetLayoutView="100" zoomScalePageLayoutView="0" workbookViewId="0" topLeftCell="A1">
      <selection activeCell="A1" sqref="A1"/>
    </sheetView>
  </sheetViews>
  <sheetFormatPr defaultColWidth="9.140625" defaultRowHeight="12.75"/>
  <cols>
    <col min="1" max="1" width="2.57421875" style="1" customWidth="1"/>
    <col min="2" max="2" width="2.57421875" style="32" customWidth="1"/>
    <col min="3" max="3" width="38.00390625" style="18" customWidth="1"/>
    <col min="4" max="4" width="13.140625" style="7" bestFit="1" customWidth="1"/>
    <col min="5" max="5" width="5.28125" style="7" customWidth="1"/>
    <col min="6" max="6" width="5.00390625" style="8" bestFit="1" customWidth="1"/>
    <col min="7" max="7" width="15.28125" style="35" customWidth="1"/>
    <col min="8" max="8" width="6.140625" style="34" customWidth="1"/>
    <col min="9" max="9" width="4.28125" style="34" customWidth="1"/>
    <col min="10" max="10" width="5.57421875" style="34" customWidth="1"/>
    <col min="11" max="11" width="1.8515625" style="34" customWidth="1"/>
    <col min="12" max="12" width="6.140625" style="34" customWidth="1"/>
    <col min="13" max="13" width="4.28125" style="34" customWidth="1"/>
    <col min="14" max="14" width="5.57421875" style="34" customWidth="1"/>
    <col min="15" max="15" width="1.8515625" style="34" customWidth="1"/>
    <col min="16" max="16" width="6.140625" style="35" customWidth="1"/>
    <col min="17" max="17" width="4.28125" style="36" customWidth="1"/>
    <col min="18" max="18" width="5.57421875" style="37" customWidth="1"/>
    <col min="19" max="19" width="2.8515625" style="3" customWidth="1"/>
    <col min="20" max="25" width="3.7109375" style="4" customWidth="1"/>
    <col min="26" max="26" width="41.57421875" style="4" bestFit="1" customWidth="1"/>
    <col min="27" max="27" width="8.7109375" style="4" hidden="1" customWidth="1"/>
    <col min="28" max="28" width="2.28125" style="3" customWidth="1"/>
    <col min="29" max="29" width="2.140625" style="3" customWidth="1"/>
    <col min="30" max="30" width="9.140625" style="3" customWidth="1"/>
    <col min="31" max="31" width="2.28125" style="3" customWidth="1"/>
    <col min="32" max="32" width="9.140625" style="3" customWidth="1"/>
    <col min="33" max="33" width="2.140625" style="3" customWidth="1"/>
    <col min="34" max="34" width="9.140625" style="3" customWidth="1"/>
    <col min="35" max="35" width="2.28125" style="3" customWidth="1"/>
    <col min="36" max="36" width="9.140625" style="3" customWidth="1"/>
    <col min="37" max="37" width="2.421875" style="3" customWidth="1"/>
    <col min="38" max="38" width="9.140625" style="3" customWidth="1"/>
    <col min="39" max="39" width="2.28125" style="3" customWidth="1"/>
    <col min="40" max="40" width="9.140625" style="3" customWidth="1"/>
    <col min="41" max="41" width="2.28125" style="3" customWidth="1"/>
    <col min="42" max="16384" width="9.140625" style="3" customWidth="1"/>
  </cols>
  <sheetData>
    <row r="1" spans="2:18" ht="16.5" customHeight="1">
      <c r="B1" s="2"/>
      <c r="C1" s="2"/>
      <c r="D1" s="2"/>
      <c r="E1" s="2"/>
      <c r="F1" s="2"/>
      <c r="G1" s="389" t="s">
        <v>522</v>
      </c>
      <c r="H1" s="389"/>
      <c r="I1" s="389"/>
      <c r="J1" s="389"/>
      <c r="K1" s="389"/>
      <c r="L1" s="389"/>
      <c r="M1" s="389"/>
      <c r="N1" s="389"/>
      <c r="O1" s="389"/>
      <c r="P1" s="389"/>
      <c r="Q1" s="389"/>
      <c r="R1" s="389"/>
    </row>
    <row r="2" spans="1:18" ht="31.5" customHeight="1">
      <c r="A2" s="5"/>
      <c r="B2" s="2"/>
      <c r="C2" s="2"/>
      <c r="D2" s="2"/>
      <c r="E2" s="2"/>
      <c r="F2" s="2"/>
      <c r="G2" s="388" t="s">
        <v>11</v>
      </c>
      <c r="H2" s="388"/>
      <c r="I2" s="388"/>
      <c r="J2" s="388"/>
      <c r="K2" s="388"/>
      <c r="L2" s="388"/>
      <c r="M2" s="388"/>
      <c r="N2" s="388"/>
      <c r="O2" s="388"/>
      <c r="P2" s="388"/>
      <c r="Q2" s="388"/>
      <c r="R2" s="388"/>
    </row>
    <row r="3" spans="2:18" ht="15" customHeight="1">
      <c r="B3" s="6"/>
      <c r="C3" s="6"/>
      <c r="G3" s="394" t="s">
        <v>10</v>
      </c>
      <c r="H3" s="396" t="s">
        <v>494</v>
      </c>
      <c r="I3" s="396"/>
      <c r="J3" s="396"/>
      <c r="K3" s="396"/>
      <c r="L3" s="396"/>
      <c r="M3" s="396"/>
      <c r="N3" s="396"/>
      <c r="O3" s="396"/>
      <c r="P3" s="396"/>
      <c r="Q3" s="396"/>
      <c r="R3" s="396"/>
    </row>
    <row r="4" spans="1:18" ht="15" customHeight="1">
      <c r="A4" s="9"/>
      <c r="B4" s="6"/>
      <c r="C4" s="6"/>
      <c r="D4" s="2"/>
      <c r="E4" s="2"/>
      <c r="F4" s="2"/>
      <c r="G4" s="395"/>
      <c r="H4" s="393" t="s">
        <v>523</v>
      </c>
      <c r="I4" s="393"/>
      <c r="J4" s="393"/>
      <c r="K4" s="180"/>
      <c r="L4" s="393" t="s">
        <v>150</v>
      </c>
      <c r="M4" s="393"/>
      <c r="N4" s="393"/>
      <c r="O4" s="180"/>
      <c r="P4" s="393" t="s">
        <v>599</v>
      </c>
      <c r="Q4" s="393"/>
      <c r="R4" s="393"/>
    </row>
    <row r="5" spans="1:27" s="16" customFormat="1" ht="19.5" customHeight="1">
      <c r="A5" s="10"/>
      <c r="B5" s="6"/>
      <c r="C5" s="6"/>
      <c r="D5" s="11" t="s">
        <v>160</v>
      </c>
      <c r="E5" s="12" t="s">
        <v>161</v>
      </c>
      <c r="F5" s="11" t="s">
        <v>162</v>
      </c>
      <c r="G5" s="13" t="s">
        <v>652</v>
      </c>
      <c r="H5" s="14" t="s">
        <v>652</v>
      </c>
      <c r="I5" s="15" t="s">
        <v>653</v>
      </c>
      <c r="J5" s="14" t="s">
        <v>654</v>
      </c>
      <c r="K5" s="14"/>
      <c r="L5" s="14" t="s">
        <v>652</v>
      </c>
      <c r="M5" s="15" t="s">
        <v>653</v>
      </c>
      <c r="N5" s="14" t="s">
        <v>654</v>
      </c>
      <c r="O5" s="14"/>
      <c r="P5" s="14" t="s">
        <v>652</v>
      </c>
      <c r="Q5" s="15" t="s">
        <v>653</v>
      </c>
      <c r="R5" s="14" t="s">
        <v>654</v>
      </c>
      <c r="T5" s="4"/>
      <c r="U5" s="4"/>
      <c r="V5" s="4"/>
      <c r="W5" s="4"/>
      <c r="X5" s="4"/>
      <c r="Y5" s="4"/>
      <c r="Z5" s="4"/>
      <c r="AA5" s="4"/>
    </row>
    <row r="6" spans="1:27" s="27" customFormat="1" ht="24" customHeight="1">
      <c r="A6" s="1" t="s">
        <v>164</v>
      </c>
      <c r="B6" s="17" t="s">
        <v>165</v>
      </c>
      <c r="C6" s="18"/>
      <c r="D6" s="182"/>
      <c r="E6" s="182"/>
      <c r="F6" s="182"/>
      <c r="G6" s="392" t="s">
        <v>166</v>
      </c>
      <c r="H6" s="392"/>
      <c r="I6" s="392"/>
      <c r="J6" s="392"/>
      <c r="K6" s="392"/>
      <c r="L6" s="392"/>
      <c r="M6" s="392"/>
      <c r="N6" s="392"/>
      <c r="O6" s="392"/>
      <c r="P6" s="392"/>
      <c r="Q6" s="392"/>
      <c r="R6" s="392"/>
      <c r="T6" s="4"/>
      <c r="U6" s="4"/>
      <c r="V6" s="4"/>
      <c r="W6" s="4"/>
      <c r="X6" s="4"/>
      <c r="Y6" s="4"/>
      <c r="Z6" s="4"/>
      <c r="AA6" s="4"/>
    </row>
    <row r="7" spans="2:18" ht="24" customHeight="1" hidden="1">
      <c r="B7" s="17"/>
      <c r="D7" s="182"/>
      <c r="E7" s="182"/>
      <c r="F7" s="182"/>
      <c r="G7" s="183"/>
      <c r="H7" s="183"/>
      <c r="I7" s="183"/>
      <c r="J7" s="183"/>
      <c r="K7" s="183"/>
      <c r="L7" s="183"/>
      <c r="M7" s="183"/>
      <c r="N7" s="183"/>
      <c r="O7" s="183"/>
      <c r="P7" s="183"/>
      <c r="Q7" s="183"/>
      <c r="R7" s="183"/>
    </row>
    <row r="8" spans="1:27" ht="16.5" customHeight="1">
      <c r="A8" s="19"/>
      <c r="B8" s="381" t="s">
        <v>167</v>
      </c>
      <c r="C8" s="374" t="s">
        <v>168</v>
      </c>
      <c r="D8" s="376" t="s">
        <v>169</v>
      </c>
      <c r="E8" s="376" t="s">
        <v>170</v>
      </c>
      <c r="F8" s="184" t="s">
        <v>171</v>
      </c>
      <c r="G8" s="196">
        <v>2.6406198237593457</v>
      </c>
      <c r="H8" s="21">
        <v>2.7951092526257932</v>
      </c>
      <c r="I8" s="21" t="s">
        <v>366</v>
      </c>
      <c r="J8" s="21">
        <v>-0.1841635894299561</v>
      </c>
      <c r="K8" s="77"/>
      <c r="L8" s="21">
        <v>2.7985985693510136</v>
      </c>
      <c r="M8" s="21" t="s">
        <v>366</v>
      </c>
      <c r="N8" s="21">
        <v>-0.18884412050419044</v>
      </c>
      <c r="O8" s="77"/>
      <c r="P8" s="21">
        <v>2.7813111598474913</v>
      </c>
      <c r="Q8" s="187" t="s">
        <v>362</v>
      </c>
      <c r="R8" s="21">
        <v>-0.16795734706976295</v>
      </c>
      <c r="T8" s="23"/>
      <c r="U8" s="23"/>
      <c r="V8" s="23"/>
      <c r="W8" s="23"/>
      <c r="X8" s="23"/>
      <c r="Y8" s="23"/>
      <c r="Z8" s="23"/>
      <c r="AA8" s="23"/>
    </row>
    <row r="9" spans="1:27" ht="16.5" customHeight="1">
      <c r="A9" s="19"/>
      <c r="B9" s="380"/>
      <c r="C9" s="390"/>
      <c r="D9" s="391"/>
      <c r="E9" s="401"/>
      <c r="F9" s="185" t="s">
        <v>172</v>
      </c>
      <c r="G9" s="197">
        <v>2.9704167805142805</v>
      </c>
      <c r="H9" s="186">
        <v>3.0910973867774705</v>
      </c>
      <c r="I9" s="186" t="s">
        <v>366</v>
      </c>
      <c r="J9" s="186">
        <v>-0.1427696877540239</v>
      </c>
      <c r="K9" s="77"/>
      <c r="L9" s="186">
        <v>3.10794290769661</v>
      </c>
      <c r="M9" s="186" t="s">
        <v>360</v>
      </c>
      <c r="N9" s="186">
        <v>-0.16418891530987043</v>
      </c>
      <c r="O9" s="77"/>
      <c r="P9" s="186">
        <v>3.060378902047484</v>
      </c>
      <c r="Q9" s="186" t="s">
        <v>362</v>
      </c>
      <c r="R9" s="186">
        <v>-0.10574178056437654</v>
      </c>
      <c r="T9" s="26"/>
      <c r="U9" s="26"/>
      <c r="V9" s="26"/>
      <c r="W9" s="26"/>
      <c r="X9" s="26"/>
      <c r="Y9" s="26"/>
      <c r="Z9" s="26"/>
      <c r="AA9" s="26"/>
    </row>
    <row r="10" spans="1:27" ht="16.5" customHeight="1">
      <c r="A10" s="19"/>
      <c r="B10" s="380" t="s">
        <v>173</v>
      </c>
      <c r="C10" s="387" t="s">
        <v>174</v>
      </c>
      <c r="D10" s="386" t="s">
        <v>175</v>
      </c>
      <c r="E10" s="386" t="s">
        <v>170</v>
      </c>
      <c r="F10" s="7" t="s">
        <v>171</v>
      </c>
      <c r="G10" s="198">
        <v>2.2167615382330603</v>
      </c>
      <c r="H10" s="77">
        <v>2.2273684470717448</v>
      </c>
      <c r="I10" s="77" t="s">
        <v>565</v>
      </c>
      <c r="J10" s="77" t="s">
        <v>565</v>
      </c>
      <c r="K10" s="77"/>
      <c r="L10" s="77">
        <v>2.2947351115420593</v>
      </c>
      <c r="M10" s="77" t="s">
        <v>565</v>
      </c>
      <c r="N10" s="77" t="s">
        <v>565</v>
      </c>
      <c r="O10" s="77"/>
      <c r="P10" s="77">
        <v>2.2289606143117293</v>
      </c>
      <c r="Q10" s="111" t="s">
        <v>565</v>
      </c>
      <c r="R10" s="77" t="s">
        <v>565</v>
      </c>
      <c r="T10" s="23"/>
      <c r="U10" s="23"/>
      <c r="V10" s="23"/>
      <c r="W10" s="23"/>
      <c r="X10" s="23"/>
      <c r="Y10" s="23"/>
      <c r="Z10" s="23"/>
      <c r="AA10" s="23"/>
    </row>
    <row r="11" spans="1:27" ht="16.5" customHeight="1">
      <c r="A11" s="19"/>
      <c r="B11" s="380"/>
      <c r="C11" s="385"/>
      <c r="D11" s="377"/>
      <c r="E11" s="402"/>
      <c r="F11" s="24" t="s">
        <v>172</v>
      </c>
      <c r="G11" s="199">
        <v>2.742855103570541</v>
      </c>
      <c r="H11" s="25">
        <v>2.7790962088248694</v>
      </c>
      <c r="I11" s="25" t="s">
        <v>565</v>
      </c>
      <c r="J11" s="25" t="s">
        <v>565</v>
      </c>
      <c r="K11" s="77"/>
      <c r="L11" s="25">
        <v>2.88668015798644</v>
      </c>
      <c r="M11" s="25" t="s">
        <v>360</v>
      </c>
      <c r="N11" s="25">
        <v>-0.16826055550610938</v>
      </c>
      <c r="O11" s="77"/>
      <c r="P11" s="25">
        <v>2.7954821817145654</v>
      </c>
      <c r="Q11" s="25" t="s">
        <v>565</v>
      </c>
      <c r="R11" s="25" t="s">
        <v>565</v>
      </c>
      <c r="T11" s="26"/>
      <c r="U11" s="26"/>
      <c r="V11" s="26"/>
      <c r="W11" s="26"/>
      <c r="X11" s="26"/>
      <c r="Y11" s="26"/>
      <c r="Z11" s="26"/>
      <c r="AA11" s="26"/>
    </row>
    <row r="12" spans="1:27" ht="16.5" customHeight="1">
      <c r="A12" s="19"/>
      <c r="B12" s="380" t="s">
        <v>176</v>
      </c>
      <c r="C12" s="383" t="s">
        <v>177</v>
      </c>
      <c r="D12" s="386" t="s">
        <v>178</v>
      </c>
      <c r="E12" s="384"/>
      <c r="F12" s="7" t="s">
        <v>171</v>
      </c>
      <c r="G12" s="200">
        <v>2.5652878875112086</v>
      </c>
      <c r="H12" s="21">
        <v>2.7455781862796584</v>
      </c>
      <c r="I12" s="21" t="s">
        <v>366</v>
      </c>
      <c r="J12" s="21">
        <v>-0.18562795173938992</v>
      </c>
      <c r="K12" s="77"/>
      <c r="L12" s="21">
        <v>2.6935155930346113</v>
      </c>
      <c r="M12" s="21" t="s">
        <v>362</v>
      </c>
      <c r="N12" s="21">
        <v>-0.13245219905927652</v>
      </c>
      <c r="O12" s="77"/>
      <c r="P12" s="128">
        <v>2.649900650376753</v>
      </c>
      <c r="Q12" s="22" t="s">
        <v>565</v>
      </c>
      <c r="R12" s="128" t="s">
        <v>565</v>
      </c>
      <c r="T12" s="23"/>
      <c r="U12" s="23"/>
      <c r="V12" s="23"/>
      <c r="W12" s="23"/>
      <c r="X12" s="23"/>
      <c r="Y12" s="23"/>
      <c r="Z12" s="23"/>
      <c r="AA12" s="23"/>
    </row>
    <row r="13" spans="1:27" ht="16.5" customHeight="1">
      <c r="A13" s="19"/>
      <c r="B13" s="380"/>
      <c r="C13" s="385"/>
      <c r="D13" s="377"/>
      <c r="E13" s="402"/>
      <c r="F13" s="24" t="s">
        <v>172</v>
      </c>
      <c r="G13" s="199">
        <v>2.575665678452958</v>
      </c>
      <c r="H13" s="25">
        <v>2.5746337668029162</v>
      </c>
      <c r="I13" s="25" t="s">
        <v>565</v>
      </c>
      <c r="J13" s="25" t="s">
        <v>565</v>
      </c>
      <c r="K13" s="77"/>
      <c r="L13" s="25">
        <v>2.5404560326590575</v>
      </c>
      <c r="M13" s="25" t="s">
        <v>565</v>
      </c>
      <c r="N13" s="25" t="s">
        <v>565</v>
      </c>
      <c r="O13" s="77"/>
      <c r="P13" s="25">
        <v>2.486391115303299</v>
      </c>
      <c r="Q13" s="25" t="s">
        <v>565</v>
      </c>
      <c r="R13" s="25" t="s">
        <v>565</v>
      </c>
      <c r="T13" s="26"/>
      <c r="U13" s="26"/>
      <c r="V13" s="26"/>
      <c r="W13" s="26"/>
      <c r="X13" s="26"/>
      <c r="Y13" s="26"/>
      <c r="Z13" s="26"/>
      <c r="AA13" s="26"/>
    </row>
    <row r="14" spans="1:27" ht="24" customHeight="1">
      <c r="A14" s="19"/>
      <c r="B14" s="380" t="s">
        <v>179</v>
      </c>
      <c r="C14" s="383" t="s">
        <v>678</v>
      </c>
      <c r="D14" s="386" t="s">
        <v>180</v>
      </c>
      <c r="E14" s="384"/>
      <c r="F14" s="7" t="s">
        <v>171</v>
      </c>
      <c r="G14" s="200">
        <v>2.948868023998322</v>
      </c>
      <c r="H14" s="21">
        <v>3.043691447673242</v>
      </c>
      <c r="I14" s="21" t="s">
        <v>565</v>
      </c>
      <c r="J14" s="21" t="s">
        <v>565</v>
      </c>
      <c r="K14" s="77"/>
      <c r="L14" s="21">
        <v>3.0391537105135367</v>
      </c>
      <c r="M14" s="21" t="s">
        <v>565</v>
      </c>
      <c r="N14" s="21" t="s">
        <v>565</v>
      </c>
      <c r="O14" s="77"/>
      <c r="P14" s="128">
        <v>3.028627539399985</v>
      </c>
      <c r="Q14" s="22" t="s">
        <v>565</v>
      </c>
      <c r="R14" s="128" t="s">
        <v>565</v>
      </c>
      <c r="T14" s="23"/>
      <c r="U14" s="23"/>
      <c r="V14" s="23"/>
      <c r="W14" s="23"/>
      <c r="X14" s="23"/>
      <c r="Y14" s="23"/>
      <c r="Z14" s="23"/>
      <c r="AA14" s="23"/>
    </row>
    <row r="15" spans="1:27" ht="16.5" customHeight="1">
      <c r="A15" s="19"/>
      <c r="B15" s="380"/>
      <c r="C15" s="385"/>
      <c r="D15" s="377"/>
      <c r="E15" s="402"/>
      <c r="F15" s="24" t="s">
        <v>172</v>
      </c>
      <c r="G15" s="199">
        <v>3.2923291181304415</v>
      </c>
      <c r="H15" s="25">
        <v>3.2907845920287886</v>
      </c>
      <c r="I15" s="25" t="s">
        <v>565</v>
      </c>
      <c r="J15" s="25" t="s">
        <v>565</v>
      </c>
      <c r="K15" s="77"/>
      <c r="L15" s="25">
        <v>3.3161060100300297</v>
      </c>
      <c r="M15" s="25" t="s">
        <v>565</v>
      </c>
      <c r="N15" s="25" t="s">
        <v>565</v>
      </c>
      <c r="O15" s="77"/>
      <c r="P15" s="25">
        <v>3.298400143015264</v>
      </c>
      <c r="Q15" s="25" t="s">
        <v>565</v>
      </c>
      <c r="R15" s="25" t="s">
        <v>565</v>
      </c>
      <c r="T15" s="26"/>
      <c r="U15" s="26"/>
      <c r="V15" s="26"/>
      <c r="W15" s="26"/>
      <c r="X15" s="26"/>
      <c r="Y15" s="26"/>
      <c r="Z15" s="26"/>
      <c r="AA15" s="26"/>
    </row>
    <row r="16" spans="1:27" ht="24" customHeight="1">
      <c r="A16" s="19"/>
      <c r="B16" s="380" t="s">
        <v>181</v>
      </c>
      <c r="C16" s="383" t="s">
        <v>182</v>
      </c>
      <c r="D16" s="386" t="s">
        <v>183</v>
      </c>
      <c r="E16" s="384"/>
      <c r="F16" s="7" t="s">
        <v>171</v>
      </c>
      <c r="G16" s="200">
        <v>2.7745252423480022</v>
      </c>
      <c r="H16" s="21">
        <v>2.7760283640809376</v>
      </c>
      <c r="I16" s="21" t="s">
        <v>565</v>
      </c>
      <c r="J16" s="21" t="s">
        <v>565</v>
      </c>
      <c r="K16" s="77"/>
      <c r="L16" s="21">
        <v>2.764057527235902</v>
      </c>
      <c r="M16" s="21" t="s">
        <v>565</v>
      </c>
      <c r="N16" s="21" t="s">
        <v>565</v>
      </c>
      <c r="O16" s="77"/>
      <c r="P16" s="128">
        <v>2.7570881555861915</v>
      </c>
      <c r="Q16" s="22" t="s">
        <v>565</v>
      </c>
      <c r="R16" s="128" t="s">
        <v>565</v>
      </c>
      <c r="T16" s="23"/>
      <c r="U16" s="23"/>
      <c r="V16" s="23"/>
      <c r="W16" s="23"/>
      <c r="X16" s="23"/>
      <c r="Y16" s="23"/>
      <c r="Z16" s="23"/>
      <c r="AA16" s="23"/>
    </row>
    <row r="17" spans="1:27" ht="17.25" customHeight="1">
      <c r="A17" s="19"/>
      <c r="B17" s="380"/>
      <c r="C17" s="385"/>
      <c r="D17" s="377"/>
      <c r="E17" s="402"/>
      <c r="F17" s="24" t="s">
        <v>172</v>
      </c>
      <c r="G17" s="199">
        <v>2.659888822676434</v>
      </c>
      <c r="H17" s="25">
        <v>2.81648575919769</v>
      </c>
      <c r="I17" s="25" t="s">
        <v>366</v>
      </c>
      <c r="J17" s="25">
        <v>-0.17120321038344952</v>
      </c>
      <c r="K17" s="77"/>
      <c r="L17" s="25">
        <v>2.8281539848863253</v>
      </c>
      <c r="M17" s="25" t="s">
        <v>360</v>
      </c>
      <c r="N17" s="25">
        <v>-0.18668079536396534</v>
      </c>
      <c r="O17" s="77"/>
      <c r="P17" s="25">
        <v>2.7817430723597227</v>
      </c>
      <c r="Q17" s="25" t="s">
        <v>362</v>
      </c>
      <c r="R17" s="25">
        <v>-0.13312080908992435</v>
      </c>
      <c r="T17" s="26"/>
      <c r="U17" s="26"/>
      <c r="V17" s="26"/>
      <c r="W17" s="26"/>
      <c r="X17" s="26"/>
      <c r="Y17" s="26"/>
      <c r="Z17" s="26"/>
      <c r="AA17" s="26"/>
    </row>
    <row r="18" spans="1:27" ht="16.5" customHeight="1">
      <c r="A18" s="19"/>
      <c r="B18" s="380" t="s">
        <v>184</v>
      </c>
      <c r="C18" s="383" t="s">
        <v>185</v>
      </c>
      <c r="D18" s="386" t="s">
        <v>186</v>
      </c>
      <c r="E18" s="384"/>
      <c r="F18" s="7" t="s">
        <v>171</v>
      </c>
      <c r="G18" s="200">
        <v>2.0764862736093614</v>
      </c>
      <c r="H18" s="21">
        <v>2.0201816309723486</v>
      </c>
      <c r="I18" s="21" t="s">
        <v>565</v>
      </c>
      <c r="J18" s="21" t="s">
        <v>565</v>
      </c>
      <c r="K18" s="77"/>
      <c r="L18" s="21">
        <v>2.001759088159165</v>
      </c>
      <c r="M18" s="21" t="s">
        <v>565</v>
      </c>
      <c r="N18" s="21" t="s">
        <v>565</v>
      </c>
      <c r="O18" s="77"/>
      <c r="P18" s="128">
        <v>2.0304592352494453</v>
      </c>
      <c r="Q18" s="22" t="s">
        <v>565</v>
      </c>
      <c r="R18" s="128" t="s">
        <v>565</v>
      </c>
      <c r="T18" s="23"/>
      <c r="U18" s="23"/>
      <c r="V18" s="23"/>
      <c r="W18" s="23"/>
      <c r="X18" s="23"/>
      <c r="Y18" s="23"/>
      <c r="Z18" s="23"/>
      <c r="AA18" s="23"/>
    </row>
    <row r="19" spans="1:27" ht="16.5" customHeight="1">
      <c r="A19" s="19"/>
      <c r="B19" s="380"/>
      <c r="C19" s="385"/>
      <c r="D19" s="377"/>
      <c r="E19" s="402"/>
      <c r="F19" s="24" t="s">
        <v>172</v>
      </c>
      <c r="G19" s="199">
        <v>2.1878583660528412</v>
      </c>
      <c r="H19" s="25">
        <v>2.0796615898076607</v>
      </c>
      <c r="I19" s="25" t="s">
        <v>366</v>
      </c>
      <c r="J19" s="25">
        <v>0.14032158315127538</v>
      </c>
      <c r="K19" s="77"/>
      <c r="L19" s="25">
        <v>2.064792943233707</v>
      </c>
      <c r="M19" s="25" t="s">
        <v>366</v>
      </c>
      <c r="N19" s="25">
        <v>0.1600748140467712</v>
      </c>
      <c r="O19" s="77"/>
      <c r="P19" s="25">
        <v>2.1182998477504182</v>
      </c>
      <c r="Q19" s="25" t="s">
        <v>565</v>
      </c>
      <c r="R19" s="25" t="s">
        <v>565</v>
      </c>
      <c r="T19" s="26"/>
      <c r="U19" s="26"/>
      <c r="V19" s="26"/>
      <c r="W19" s="26"/>
      <c r="X19" s="26"/>
      <c r="Y19" s="26"/>
      <c r="Z19" s="26"/>
      <c r="AA19" s="26"/>
    </row>
    <row r="20" spans="1:27" ht="16.5" customHeight="1">
      <c r="A20" s="19"/>
      <c r="B20" s="380" t="s">
        <v>187</v>
      </c>
      <c r="C20" s="383" t="s">
        <v>666</v>
      </c>
      <c r="D20" s="386" t="s">
        <v>188</v>
      </c>
      <c r="E20" s="384" t="s">
        <v>170</v>
      </c>
      <c r="F20" s="7" t="s">
        <v>171</v>
      </c>
      <c r="G20" s="200">
        <v>2.4724002849002726</v>
      </c>
      <c r="H20" s="21">
        <v>2.477487799963512</v>
      </c>
      <c r="I20" s="21" t="s">
        <v>565</v>
      </c>
      <c r="J20" s="21" t="s">
        <v>565</v>
      </c>
      <c r="K20" s="77"/>
      <c r="L20" s="21">
        <v>2.436901611515387</v>
      </c>
      <c r="M20" s="21" t="s">
        <v>565</v>
      </c>
      <c r="N20" s="21" t="s">
        <v>565</v>
      </c>
      <c r="O20" s="77"/>
      <c r="P20" s="128">
        <v>2.4006211958585566</v>
      </c>
      <c r="Q20" s="22" t="s">
        <v>565</v>
      </c>
      <c r="R20" s="128" t="s">
        <v>565</v>
      </c>
      <c r="T20" s="23"/>
      <c r="U20" s="23"/>
      <c r="V20" s="23"/>
      <c r="W20" s="23"/>
      <c r="X20" s="23"/>
      <c r="Y20" s="23"/>
      <c r="Z20" s="23"/>
      <c r="AA20" s="23"/>
    </row>
    <row r="21" spans="1:27" ht="16.5" customHeight="1">
      <c r="A21" s="19"/>
      <c r="B21" s="380"/>
      <c r="C21" s="385"/>
      <c r="D21" s="377"/>
      <c r="E21" s="402"/>
      <c r="F21" s="24" t="s">
        <v>172</v>
      </c>
      <c r="G21" s="199">
        <v>2.437079298374035</v>
      </c>
      <c r="H21" s="25">
        <v>2.578027823040767</v>
      </c>
      <c r="I21" s="25" t="s">
        <v>366</v>
      </c>
      <c r="J21" s="25">
        <v>-0.1619634290105462</v>
      </c>
      <c r="K21" s="77"/>
      <c r="L21" s="25">
        <v>2.5916249175252846</v>
      </c>
      <c r="M21" s="25" t="s">
        <v>360</v>
      </c>
      <c r="N21" s="25">
        <v>-0.17804709097890933</v>
      </c>
      <c r="O21" s="77"/>
      <c r="P21" s="25">
        <v>2.5138418983320414</v>
      </c>
      <c r="Q21" s="25" t="s">
        <v>565</v>
      </c>
      <c r="R21" s="25" t="s">
        <v>565</v>
      </c>
      <c r="T21" s="26"/>
      <c r="U21" s="26"/>
      <c r="V21" s="26"/>
      <c r="W21" s="26"/>
      <c r="X21" s="26"/>
      <c r="Y21" s="26"/>
      <c r="Z21" s="26"/>
      <c r="AA21" s="26"/>
    </row>
    <row r="22" spans="1:27" ht="16.5" customHeight="1">
      <c r="A22" s="19"/>
      <c r="B22" s="380" t="s">
        <v>189</v>
      </c>
      <c r="C22" s="383" t="s">
        <v>6</v>
      </c>
      <c r="D22" s="386" t="s">
        <v>190</v>
      </c>
      <c r="E22" s="384" t="s">
        <v>170</v>
      </c>
      <c r="F22" s="7" t="s">
        <v>171</v>
      </c>
      <c r="G22" s="200">
        <v>2.316624714128714</v>
      </c>
      <c r="H22" s="21">
        <v>2.1276577044339575</v>
      </c>
      <c r="I22" s="21" t="s">
        <v>366</v>
      </c>
      <c r="J22" s="21">
        <v>0.21463014347870196</v>
      </c>
      <c r="K22" s="77"/>
      <c r="L22" s="21">
        <v>2.3259598748823285</v>
      </c>
      <c r="M22" s="21" t="s">
        <v>565</v>
      </c>
      <c r="N22" s="21" t="s">
        <v>565</v>
      </c>
      <c r="O22" s="77"/>
      <c r="P22" s="128">
        <v>2.3572545556968683</v>
      </c>
      <c r="Q22" s="22" t="s">
        <v>565</v>
      </c>
      <c r="R22" s="128" t="s">
        <v>565</v>
      </c>
      <c r="T22" s="23"/>
      <c r="U22" s="23"/>
      <c r="V22" s="23"/>
      <c r="W22" s="23"/>
      <c r="X22" s="23"/>
      <c r="Y22" s="23"/>
      <c r="Z22" s="23"/>
      <c r="AA22" s="23"/>
    </row>
    <row r="23" spans="1:27" ht="16.5" customHeight="1">
      <c r="A23" s="19"/>
      <c r="B23" s="380"/>
      <c r="C23" s="385"/>
      <c r="D23" s="377"/>
      <c r="E23" s="402"/>
      <c r="F23" s="24" t="s">
        <v>172</v>
      </c>
      <c r="G23" s="199">
        <v>2.7677196132940645</v>
      </c>
      <c r="H23" s="25">
        <v>2.605647894897335</v>
      </c>
      <c r="I23" s="25" t="s">
        <v>360</v>
      </c>
      <c r="J23" s="25">
        <v>0.17696557494636148</v>
      </c>
      <c r="K23" s="77"/>
      <c r="L23" s="25">
        <v>2.7380577759182487</v>
      </c>
      <c r="M23" s="25" t="s">
        <v>565</v>
      </c>
      <c r="N23" s="25" t="s">
        <v>565</v>
      </c>
      <c r="O23" s="77"/>
      <c r="P23" s="25">
        <v>2.752451306157324</v>
      </c>
      <c r="Q23" s="25" t="s">
        <v>565</v>
      </c>
      <c r="R23" s="25" t="s">
        <v>565</v>
      </c>
      <c r="T23" s="26"/>
      <c r="U23" s="26"/>
      <c r="V23" s="26"/>
      <c r="W23" s="26"/>
      <c r="X23" s="26"/>
      <c r="Y23" s="26"/>
      <c r="Z23" s="26"/>
      <c r="AA23" s="26"/>
    </row>
    <row r="24" spans="1:27" ht="24" customHeight="1">
      <c r="A24" s="19"/>
      <c r="B24" s="380" t="s">
        <v>191</v>
      </c>
      <c r="C24" s="383" t="s">
        <v>192</v>
      </c>
      <c r="D24" s="386" t="s">
        <v>193</v>
      </c>
      <c r="E24" s="384"/>
      <c r="F24" s="7" t="s">
        <v>171</v>
      </c>
      <c r="G24" s="200">
        <v>2.601125019656512</v>
      </c>
      <c r="H24" s="21">
        <v>2.556538100030035</v>
      </c>
      <c r="I24" s="21" t="s">
        <v>565</v>
      </c>
      <c r="J24" s="21" t="s">
        <v>565</v>
      </c>
      <c r="K24" s="77"/>
      <c r="L24" s="21">
        <v>2.5384096362704276</v>
      </c>
      <c r="M24" s="21" t="s">
        <v>565</v>
      </c>
      <c r="N24" s="21" t="s">
        <v>565</v>
      </c>
      <c r="O24" s="77"/>
      <c r="P24" s="128">
        <v>2.5670194193718747</v>
      </c>
      <c r="Q24" s="22" t="s">
        <v>565</v>
      </c>
      <c r="R24" s="128" t="s">
        <v>565</v>
      </c>
      <c r="T24" s="23"/>
      <c r="U24" s="23"/>
      <c r="V24" s="23"/>
      <c r="W24" s="23"/>
      <c r="X24" s="23"/>
      <c r="Y24" s="23"/>
      <c r="Z24" s="23"/>
      <c r="AA24" s="23"/>
    </row>
    <row r="25" spans="1:27" ht="16.5" customHeight="1">
      <c r="A25" s="19"/>
      <c r="B25" s="380"/>
      <c r="C25" s="385"/>
      <c r="D25" s="377"/>
      <c r="E25" s="402"/>
      <c r="F25" s="24" t="s">
        <v>172</v>
      </c>
      <c r="G25" s="199">
        <v>2.870777682243051</v>
      </c>
      <c r="H25" s="25">
        <v>2.877108937601329</v>
      </c>
      <c r="I25" s="25" t="s">
        <v>565</v>
      </c>
      <c r="J25" s="25" t="s">
        <v>565</v>
      </c>
      <c r="K25" s="77"/>
      <c r="L25" s="25">
        <v>2.9024999518817007</v>
      </c>
      <c r="M25" s="25" t="s">
        <v>565</v>
      </c>
      <c r="N25" s="25" t="s">
        <v>565</v>
      </c>
      <c r="O25" s="77"/>
      <c r="P25" s="25">
        <v>2.9060245017754065</v>
      </c>
      <c r="Q25" s="25" t="s">
        <v>565</v>
      </c>
      <c r="R25" s="25" t="s">
        <v>565</v>
      </c>
      <c r="T25" s="26"/>
      <c r="U25" s="26"/>
      <c r="V25" s="26"/>
      <c r="W25" s="26"/>
      <c r="X25" s="26"/>
      <c r="Y25" s="26"/>
      <c r="Z25" s="26"/>
      <c r="AA25" s="26"/>
    </row>
    <row r="26" spans="1:27" ht="16.5" customHeight="1">
      <c r="A26" s="19"/>
      <c r="B26" s="380" t="s">
        <v>194</v>
      </c>
      <c r="C26" s="383" t="s">
        <v>5</v>
      </c>
      <c r="D26" s="386" t="s">
        <v>195</v>
      </c>
      <c r="E26" s="384" t="s">
        <v>170</v>
      </c>
      <c r="F26" s="7" t="s">
        <v>171</v>
      </c>
      <c r="G26" s="200">
        <v>1.750156585891535</v>
      </c>
      <c r="H26" s="21">
        <v>1.5650548653944856</v>
      </c>
      <c r="I26" s="21" t="s">
        <v>360</v>
      </c>
      <c r="J26" s="21">
        <v>0.23014472886412354</v>
      </c>
      <c r="K26" s="77"/>
      <c r="L26" s="21">
        <v>1.645320453479056</v>
      </c>
      <c r="M26" s="21" t="s">
        <v>565</v>
      </c>
      <c r="N26" s="21" t="s">
        <v>565</v>
      </c>
      <c r="O26" s="77"/>
      <c r="P26" s="128">
        <v>1.671446218257327</v>
      </c>
      <c r="Q26" s="22" t="s">
        <v>565</v>
      </c>
      <c r="R26" s="128" t="s">
        <v>565</v>
      </c>
      <c r="T26" s="23"/>
      <c r="U26" s="23"/>
      <c r="V26" s="23"/>
      <c r="W26" s="23"/>
      <c r="X26" s="23"/>
      <c r="Y26" s="23"/>
      <c r="Z26" s="23"/>
      <c r="AA26" s="23"/>
    </row>
    <row r="27" spans="1:27" ht="16.5" customHeight="1">
      <c r="A27" s="19"/>
      <c r="B27" s="380"/>
      <c r="C27" s="385"/>
      <c r="D27" s="377"/>
      <c r="E27" s="402"/>
      <c r="F27" s="24" t="s">
        <v>172</v>
      </c>
      <c r="G27" s="199">
        <v>1.8130674706862124</v>
      </c>
      <c r="H27" s="25">
        <v>1.7843433015862198</v>
      </c>
      <c r="I27" s="25" t="s">
        <v>565</v>
      </c>
      <c r="J27" s="25" t="s">
        <v>565</v>
      </c>
      <c r="K27" s="77"/>
      <c r="L27" s="25">
        <v>1.8662919007787269</v>
      </c>
      <c r="M27" s="25" t="s">
        <v>565</v>
      </c>
      <c r="N27" s="25" t="s">
        <v>565</v>
      </c>
      <c r="O27" s="77"/>
      <c r="P27" s="25">
        <v>1.8856229567761915</v>
      </c>
      <c r="Q27" s="25" t="s">
        <v>565</v>
      </c>
      <c r="R27" s="25" t="s">
        <v>565</v>
      </c>
      <c r="T27" s="26"/>
      <c r="U27" s="26"/>
      <c r="V27" s="26"/>
      <c r="W27" s="26"/>
      <c r="X27" s="26"/>
      <c r="Y27" s="26"/>
      <c r="Z27" s="26"/>
      <c r="AA27" s="26"/>
    </row>
    <row r="28" spans="1:27" ht="16.5" customHeight="1">
      <c r="A28" s="19"/>
      <c r="B28" s="380" t="s">
        <v>196</v>
      </c>
      <c r="C28" s="387" t="s">
        <v>662</v>
      </c>
      <c r="D28" s="386" t="s">
        <v>197</v>
      </c>
      <c r="E28" s="384" t="s">
        <v>170</v>
      </c>
      <c r="F28" s="7" t="s">
        <v>171</v>
      </c>
      <c r="G28" s="200">
        <v>1.3626911273325306</v>
      </c>
      <c r="H28" s="21">
        <v>1.4062272998474699</v>
      </c>
      <c r="I28" s="21" t="s">
        <v>565</v>
      </c>
      <c r="J28" s="21" t="s">
        <v>565</v>
      </c>
      <c r="K28" s="77"/>
      <c r="L28" s="21">
        <v>1.4982130627706916</v>
      </c>
      <c r="M28" s="21" t="s">
        <v>366</v>
      </c>
      <c r="N28" s="21">
        <v>-0.17335531180839728</v>
      </c>
      <c r="O28" s="77"/>
      <c r="P28" s="128">
        <v>1.496265231169614</v>
      </c>
      <c r="Q28" s="22" t="s">
        <v>366</v>
      </c>
      <c r="R28" s="128">
        <v>-0.17072405219578526</v>
      </c>
      <c r="T28" s="23"/>
      <c r="U28" s="23"/>
      <c r="V28" s="23"/>
      <c r="W28" s="23"/>
      <c r="X28" s="23"/>
      <c r="Y28" s="23"/>
      <c r="Z28" s="23"/>
      <c r="AA28" s="23"/>
    </row>
    <row r="29" spans="1:27" ht="16.5" customHeight="1">
      <c r="A29" s="19"/>
      <c r="B29" s="380"/>
      <c r="C29" s="375"/>
      <c r="D29" s="377"/>
      <c r="E29" s="402"/>
      <c r="F29" s="24" t="s">
        <v>172</v>
      </c>
      <c r="G29" s="199">
        <v>1.552637208697062</v>
      </c>
      <c r="H29" s="25">
        <v>1.6134062551289021</v>
      </c>
      <c r="I29" s="25" t="s">
        <v>565</v>
      </c>
      <c r="J29" s="25" t="s">
        <v>565</v>
      </c>
      <c r="K29" s="77"/>
      <c r="L29" s="25">
        <v>1.7289613080790596</v>
      </c>
      <c r="M29" s="25" t="s">
        <v>360</v>
      </c>
      <c r="N29" s="25">
        <v>-0.19376239331783618</v>
      </c>
      <c r="O29" s="77"/>
      <c r="P29" s="25">
        <v>1.687526866658195</v>
      </c>
      <c r="Q29" s="25" t="s">
        <v>366</v>
      </c>
      <c r="R29" s="25">
        <v>-0.15099423136793658</v>
      </c>
      <c r="T29" s="26"/>
      <c r="U29" s="26"/>
      <c r="V29" s="26"/>
      <c r="W29" s="26"/>
      <c r="X29" s="26"/>
      <c r="Y29" s="26"/>
      <c r="Z29" s="26"/>
      <c r="AA29" s="26"/>
    </row>
    <row r="30" spans="1:27" ht="24" customHeight="1">
      <c r="A30" s="19"/>
      <c r="B30" s="380" t="s">
        <v>198</v>
      </c>
      <c r="C30" s="383" t="s">
        <v>663</v>
      </c>
      <c r="D30" s="384" t="s">
        <v>199</v>
      </c>
      <c r="E30" s="384" t="s">
        <v>200</v>
      </c>
      <c r="F30" s="20" t="s">
        <v>171</v>
      </c>
      <c r="G30" s="200">
        <v>2.395052211585063</v>
      </c>
      <c r="H30" s="21">
        <v>2.530805890964186</v>
      </c>
      <c r="I30" s="21" t="s">
        <v>565</v>
      </c>
      <c r="J30" s="21" t="s">
        <v>565</v>
      </c>
      <c r="K30" s="77"/>
      <c r="L30" s="21">
        <v>2.6094230419379474</v>
      </c>
      <c r="M30" s="21" t="s">
        <v>366</v>
      </c>
      <c r="N30" s="21">
        <v>-0.20599814501198146</v>
      </c>
      <c r="O30" s="77"/>
      <c r="P30" s="128">
        <v>2.643387363788838</v>
      </c>
      <c r="Q30" s="22" t="s">
        <v>360</v>
      </c>
      <c r="R30" s="128">
        <v>-0.23901028157265763</v>
      </c>
      <c r="T30" s="23"/>
      <c r="U30" s="23"/>
      <c r="V30" s="23"/>
      <c r="W30" s="23"/>
      <c r="X30" s="23"/>
      <c r="Y30" s="23"/>
      <c r="Z30" s="23"/>
      <c r="AA30" s="23"/>
    </row>
    <row r="31" spans="1:27" ht="16.5" customHeight="1">
      <c r="A31" s="19"/>
      <c r="B31" s="380"/>
      <c r="C31" s="375"/>
      <c r="D31" s="377"/>
      <c r="E31" s="402"/>
      <c r="F31" s="24" t="s">
        <v>172</v>
      </c>
      <c r="G31" s="199">
        <v>2.666645764318967</v>
      </c>
      <c r="H31" s="25">
        <v>2.81395289981374</v>
      </c>
      <c r="I31" s="25" t="s">
        <v>366</v>
      </c>
      <c r="J31" s="25">
        <v>-0.141136949078297</v>
      </c>
      <c r="K31" s="77"/>
      <c r="L31" s="25">
        <v>2.8489461505126767</v>
      </c>
      <c r="M31" s="25" t="s">
        <v>360</v>
      </c>
      <c r="N31" s="25">
        <v>-0.17860726436901858</v>
      </c>
      <c r="O31" s="77"/>
      <c r="P31" s="25">
        <v>2.852240268944903</v>
      </c>
      <c r="Q31" s="25" t="s">
        <v>360</v>
      </c>
      <c r="R31" s="25">
        <v>-0.1818003183509057</v>
      </c>
      <c r="T31" s="26"/>
      <c r="U31" s="26"/>
      <c r="V31" s="26"/>
      <c r="W31" s="26"/>
      <c r="X31" s="26"/>
      <c r="Y31" s="26"/>
      <c r="Z31" s="26"/>
      <c r="AA31" s="26"/>
    </row>
    <row r="32" spans="1:27" ht="16.5" customHeight="1">
      <c r="A32" s="19"/>
      <c r="B32" s="380" t="s">
        <v>201</v>
      </c>
      <c r="C32" s="387" t="s">
        <v>202</v>
      </c>
      <c r="D32" s="386" t="s">
        <v>203</v>
      </c>
      <c r="E32" s="384"/>
      <c r="F32" s="7" t="s">
        <v>171</v>
      </c>
      <c r="G32" s="200">
        <v>2.9950394477989133</v>
      </c>
      <c r="H32" s="21">
        <v>2.9090108375984447</v>
      </c>
      <c r="I32" s="21" t="s">
        <v>565</v>
      </c>
      <c r="J32" s="21" t="s">
        <v>565</v>
      </c>
      <c r="K32" s="77"/>
      <c r="L32" s="21">
        <v>2.9638471262651924</v>
      </c>
      <c r="M32" s="21" t="s">
        <v>565</v>
      </c>
      <c r="N32" s="21" t="s">
        <v>565</v>
      </c>
      <c r="O32" s="77"/>
      <c r="P32" s="128">
        <v>3.0131320685731033</v>
      </c>
      <c r="Q32" s="22" t="s">
        <v>565</v>
      </c>
      <c r="R32" s="128" t="s">
        <v>565</v>
      </c>
      <c r="T32" s="23"/>
      <c r="U32" s="23"/>
      <c r="V32" s="23"/>
      <c r="W32" s="23"/>
      <c r="X32" s="23"/>
      <c r="Y32" s="23"/>
      <c r="Z32" s="23"/>
      <c r="AA32" s="23"/>
    </row>
    <row r="33" spans="1:27" ht="16.5" customHeight="1">
      <c r="A33" s="19"/>
      <c r="B33" s="380"/>
      <c r="C33" s="375"/>
      <c r="D33" s="377"/>
      <c r="E33" s="402"/>
      <c r="F33" s="24" t="s">
        <v>172</v>
      </c>
      <c r="G33" s="199">
        <v>3.272345950553367</v>
      </c>
      <c r="H33" s="25">
        <v>3.2153998836998</v>
      </c>
      <c r="I33" s="25" t="s">
        <v>565</v>
      </c>
      <c r="J33" s="25" t="s">
        <v>565</v>
      </c>
      <c r="K33" s="77"/>
      <c r="L33" s="25">
        <v>3.2674287214587814</v>
      </c>
      <c r="M33" s="25" t="s">
        <v>565</v>
      </c>
      <c r="N33" s="25" t="s">
        <v>565</v>
      </c>
      <c r="O33" s="77"/>
      <c r="P33" s="25">
        <v>3.3056337392231603</v>
      </c>
      <c r="Q33" s="25" t="s">
        <v>565</v>
      </c>
      <c r="R33" s="25" t="s">
        <v>565</v>
      </c>
      <c r="T33" s="26"/>
      <c r="U33" s="26"/>
      <c r="V33" s="26"/>
      <c r="W33" s="26"/>
      <c r="X33" s="26"/>
      <c r="Y33" s="26"/>
      <c r="Z33" s="26"/>
      <c r="AA33" s="26"/>
    </row>
    <row r="34" spans="1:27" ht="16.5" customHeight="1">
      <c r="A34" s="19"/>
      <c r="B34" s="380" t="s">
        <v>204</v>
      </c>
      <c r="C34" s="387" t="s">
        <v>205</v>
      </c>
      <c r="D34" s="384" t="s">
        <v>206</v>
      </c>
      <c r="E34" s="384" t="s">
        <v>207</v>
      </c>
      <c r="F34" s="20" t="s">
        <v>171</v>
      </c>
      <c r="G34" s="200">
        <v>2.584541278114003</v>
      </c>
      <c r="H34" s="21">
        <v>2.5556819307774283</v>
      </c>
      <c r="I34" s="21" t="s">
        <v>565</v>
      </c>
      <c r="J34" s="21" t="s">
        <v>565</v>
      </c>
      <c r="K34" s="77"/>
      <c r="L34" s="21">
        <v>2.560806109512831</v>
      </c>
      <c r="M34" s="21" t="s">
        <v>565</v>
      </c>
      <c r="N34" s="21" t="s">
        <v>565</v>
      </c>
      <c r="O34" s="77"/>
      <c r="P34" s="128">
        <v>2.5575188844896783</v>
      </c>
      <c r="Q34" s="22" t="s">
        <v>565</v>
      </c>
      <c r="R34" s="128" t="s">
        <v>565</v>
      </c>
      <c r="T34" s="23"/>
      <c r="U34" s="23"/>
      <c r="V34" s="23"/>
      <c r="W34" s="23"/>
      <c r="X34" s="23"/>
      <c r="Y34" s="23"/>
      <c r="Z34" s="23"/>
      <c r="AA34" s="23"/>
    </row>
    <row r="35" spans="1:27" ht="16.5" customHeight="1">
      <c r="A35" s="19"/>
      <c r="B35" s="380"/>
      <c r="C35" s="375"/>
      <c r="D35" s="397"/>
      <c r="E35" s="402"/>
      <c r="F35" s="7" t="s">
        <v>172</v>
      </c>
      <c r="G35" s="199">
        <v>2.814067302820767</v>
      </c>
      <c r="H35" s="25">
        <v>2.755461159061959</v>
      </c>
      <c r="I35" s="25" t="s">
        <v>565</v>
      </c>
      <c r="J35" s="25" t="s">
        <v>565</v>
      </c>
      <c r="K35" s="77"/>
      <c r="L35" s="25">
        <v>2.8140845578776226</v>
      </c>
      <c r="M35" s="25" t="s">
        <v>565</v>
      </c>
      <c r="N35" s="25" t="s">
        <v>565</v>
      </c>
      <c r="O35" s="77"/>
      <c r="P35" s="25">
        <v>2.7917182996394287</v>
      </c>
      <c r="Q35" s="25" t="s">
        <v>565</v>
      </c>
      <c r="R35" s="25" t="s">
        <v>565</v>
      </c>
      <c r="T35" s="26"/>
      <c r="U35" s="26"/>
      <c r="V35" s="26"/>
      <c r="W35" s="26"/>
      <c r="X35" s="26"/>
      <c r="Y35" s="26"/>
      <c r="Z35" s="26"/>
      <c r="AA35" s="26"/>
    </row>
    <row r="36" spans="1:27" ht="16.5" customHeight="1">
      <c r="A36" s="19"/>
      <c r="B36" s="380" t="s">
        <v>208</v>
      </c>
      <c r="C36" s="387" t="s">
        <v>7</v>
      </c>
      <c r="D36" s="384" t="s">
        <v>210</v>
      </c>
      <c r="E36" s="384" t="s">
        <v>207</v>
      </c>
      <c r="F36" s="20" t="s">
        <v>171</v>
      </c>
      <c r="G36" s="200">
        <v>1.955602013894453</v>
      </c>
      <c r="H36" s="21">
        <v>2.0034145473149207</v>
      </c>
      <c r="I36" s="21" t="s">
        <v>565</v>
      </c>
      <c r="J36" s="21" t="s">
        <v>565</v>
      </c>
      <c r="K36" s="77"/>
      <c r="L36" s="21">
        <v>2.1127467671801643</v>
      </c>
      <c r="M36" s="21" t="s">
        <v>366</v>
      </c>
      <c r="N36" s="21">
        <v>-0.17809017813348868</v>
      </c>
      <c r="O36" s="77"/>
      <c r="P36" s="128">
        <v>2.1052125462245717</v>
      </c>
      <c r="Q36" s="22" t="s">
        <v>362</v>
      </c>
      <c r="R36" s="128">
        <v>-0.17021593188436035</v>
      </c>
      <c r="T36" s="23"/>
      <c r="U36" s="23"/>
      <c r="V36" s="23"/>
      <c r="W36" s="23"/>
      <c r="X36" s="23"/>
      <c r="Y36" s="23"/>
      <c r="Z36" s="23"/>
      <c r="AA36" s="23"/>
    </row>
    <row r="37" spans="1:27" ht="16.5" customHeight="1">
      <c r="A37" s="19"/>
      <c r="B37" s="380"/>
      <c r="C37" s="375"/>
      <c r="D37" s="377"/>
      <c r="E37" s="402"/>
      <c r="F37" s="24" t="s">
        <v>172</v>
      </c>
      <c r="G37" s="199">
        <v>2.132109855588166</v>
      </c>
      <c r="H37" s="25">
        <v>2.2764219480519143</v>
      </c>
      <c r="I37" s="25" t="s">
        <v>366</v>
      </c>
      <c r="J37" s="25">
        <v>-0.1518768610542016</v>
      </c>
      <c r="K37" s="77"/>
      <c r="L37" s="25">
        <v>2.425148529798248</v>
      </c>
      <c r="M37" s="25" t="s">
        <v>360</v>
      </c>
      <c r="N37" s="25">
        <v>-0.3047030951138599</v>
      </c>
      <c r="O37" s="77"/>
      <c r="P37" s="25">
        <v>2.4060355828478026</v>
      </c>
      <c r="Q37" s="25" t="s">
        <v>360</v>
      </c>
      <c r="R37" s="25">
        <v>-0.286083817367069</v>
      </c>
      <c r="T37" s="26"/>
      <c r="U37" s="26"/>
      <c r="V37" s="26"/>
      <c r="W37" s="26"/>
      <c r="X37" s="26"/>
      <c r="Y37" s="26"/>
      <c r="Z37" s="26"/>
      <c r="AA37" s="26"/>
    </row>
    <row r="38" spans="1:27" ht="16.5" customHeight="1">
      <c r="A38" s="19"/>
      <c r="B38" s="380" t="s">
        <v>211</v>
      </c>
      <c r="C38" s="387" t="s">
        <v>8</v>
      </c>
      <c r="D38" s="384" t="s">
        <v>213</v>
      </c>
      <c r="E38" s="384" t="s">
        <v>207</v>
      </c>
      <c r="F38" s="20" t="s">
        <v>171</v>
      </c>
      <c r="G38" s="200">
        <v>1.7325538144619235</v>
      </c>
      <c r="H38" s="21">
        <v>1.740743177125015</v>
      </c>
      <c r="I38" s="21" t="s">
        <v>565</v>
      </c>
      <c r="J38" s="21" t="s">
        <v>565</v>
      </c>
      <c r="K38" s="77"/>
      <c r="L38" s="21">
        <v>1.8028298588643459</v>
      </c>
      <c r="M38" s="21" t="s">
        <v>565</v>
      </c>
      <c r="N38" s="21" t="s">
        <v>565</v>
      </c>
      <c r="O38" s="77"/>
      <c r="P38" s="128">
        <v>1.8091170595134398</v>
      </c>
      <c r="Q38" s="22" t="s">
        <v>565</v>
      </c>
      <c r="R38" s="128" t="s">
        <v>565</v>
      </c>
      <c r="T38" s="23"/>
      <c r="U38" s="23"/>
      <c r="V38" s="23"/>
      <c r="W38" s="23"/>
      <c r="X38" s="23"/>
      <c r="Y38" s="23"/>
      <c r="Z38" s="23"/>
      <c r="AA38" s="23"/>
    </row>
    <row r="39" spans="1:27" ht="16.5" customHeight="1">
      <c r="A39" s="19"/>
      <c r="B39" s="380"/>
      <c r="C39" s="375"/>
      <c r="D39" s="377"/>
      <c r="E39" s="402"/>
      <c r="F39" s="24" t="s">
        <v>172</v>
      </c>
      <c r="G39" s="199">
        <v>1.9360668126521605</v>
      </c>
      <c r="H39" s="25">
        <v>2.017916665289173</v>
      </c>
      <c r="I39" s="25" t="s">
        <v>565</v>
      </c>
      <c r="J39" s="25" t="s">
        <v>565</v>
      </c>
      <c r="K39" s="77"/>
      <c r="L39" s="25">
        <v>2.0827675337338385</v>
      </c>
      <c r="M39" s="25" t="s">
        <v>366</v>
      </c>
      <c r="N39" s="25">
        <v>-0.16051978603434058</v>
      </c>
      <c r="O39" s="77"/>
      <c r="P39" s="25">
        <v>2.07784400933705</v>
      </c>
      <c r="Q39" s="25" t="s">
        <v>366</v>
      </c>
      <c r="R39" s="25">
        <v>-0.15582749214619962</v>
      </c>
      <c r="T39" s="26"/>
      <c r="U39" s="26"/>
      <c r="V39" s="26"/>
      <c r="W39" s="26"/>
      <c r="X39" s="26"/>
      <c r="Y39" s="26"/>
      <c r="Z39" s="26"/>
      <c r="AA39" s="26"/>
    </row>
    <row r="40" spans="1:27" ht="16.5" customHeight="1">
      <c r="A40" s="19"/>
      <c r="B40" s="380" t="s">
        <v>214</v>
      </c>
      <c r="C40" s="387" t="s">
        <v>604</v>
      </c>
      <c r="D40" s="384" t="s">
        <v>215</v>
      </c>
      <c r="E40" s="384" t="s">
        <v>207</v>
      </c>
      <c r="F40" s="20" t="s">
        <v>171</v>
      </c>
      <c r="G40" s="200">
        <v>2.5394127204388925</v>
      </c>
      <c r="H40" s="21">
        <v>2.542240437299688</v>
      </c>
      <c r="I40" s="21" t="s">
        <v>565</v>
      </c>
      <c r="J40" s="21" t="s">
        <v>565</v>
      </c>
      <c r="K40" s="77"/>
      <c r="L40" s="21">
        <v>2.580687385268515</v>
      </c>
      <c r="M40" s="21" t="s">
        <v>565</v>
      </c>
      <c r="N40" s="21" t="s">
        <v>565</v>
      </c>
      <c r="O40" s="77"/>
      <c r="P40" s="128">
        <v>2.5846482898299645</v>
      </c>
      <c r="Q40" s="22" t="s">
        <v>565</v>
      </c>
      <c r="R40" s="128" t="s">
        <v>565</v>
      </c>
      <c r="T40" s="23"/>
      <c r="U40" s="23"/>
      <c r="V40" s="23"/>
      <c r="W40" s="23"/>
      <c r="X40" s="23"/>
      <c r="Y40" s="23"/>
      <c r="Z40" s="23"/>
      <c r="AA40" s="23"/>
    </row>
    <row r="41" spans="1:27" ht="16.5" customHeight="1">
      <c r="A41" s="19"/>
      <c r="B41" s="380"/>
      <c r="C41" s="375"/>
      <c r="D41" s="377"/>
      <c r="E41" s="402"/>
      <c r="F41" s="24" t="s">
        <v>172</v>
      </c>
      <c r="G41" s="199">
        <v>2.678340676373068</v>
      </c>
      <c r="H41" s="25">
        <v>2.7338498169646406</v>
      </c>
      <c r="I41" s="25" t="s">
        <v>565</v>
      </c>
      <c r="J41" s="25" t="s">
        <v>565</v>
      </c>
      <c r="K41" s="77"/>
      <c r="L41" s="25">
        <v>2.7924584841751634</v>
      </c>
      <c r="M41" s="25" t="s">
        <v>366</v>
      </c>
      <c r="N41" s="25">
        <v>-0.14269725305892253</v>
      </c>
      <c r="O41" s="77"/>
      <c r="P41" s="25">
        <v>2.762781871985246</v>
      </c>
      <c r="Q41" s="25" t="s">
        <v>362</v>
      </c>
      <c r="R41" s="25">
        <v>-0.10496262436155049</v>
      </c>
      <c r="T41" s="26"/>
      <c r="U41" s="26"/>
      <c r="V41" s="26"/>
      <c r="W41" s="26"/>
      <c r="X41" s="26"/>
      <c r="Y41" s="26"/>
      <c r="Z41" s="26"/>
      <c r="AA41" s="26"/>
    </row>
    <row r="42" spans="1:27" ht="16.5" customHeight="1">
      <c r="A42" s="19"/>
      <c r="B42" s="380" t="s">
        <v>216</v>
      </c>
      <c r="C42" s="387" t="s">
        <v>217</v>
      </c>
      <c r="D42" s="384" t="s">
        <v>218</v>
      </c>
      <c r="E42" s="384" t="s">
        <v>219</v>
      </c>
      <c r="F42" s="20" t="s">
        <v>171</v>
      </c>
      <c r="G42" s="200">
        <v>2.503620496709807</v>
      </c>
      <c r="H42" s="21">
        <v>2.559283182587815</v>
      </c>
      <c r="I42" s="21" t="s">
        <v>565</v>
      </c>
      <c r="J42" s="21" t="s">
        <v>565</v>
      </c>
      <c r="K42" s="77"/>
      <c r="L42" s="21">
        <v>2.584148446609616</v>
      </c>
      <c r="M42" s="21" t="s">
        <v>565</v>
      </c>
      <c r="N42" s="21" t="s">
        <v>565</v>
      </c>
      <c r="O42" s="77"/>
      <c r="P42" s="128">
        <v>2.5752941382774766</v>
      </c>
      <c r="Q42" s="22" t="s">
        <v>565</v>
      </c>
      <c r="R42" s="128" t="s">
        <v>565</v>
      </c>
      <c r="T42" s="23"/>
      <c r="U42" s="23"/>
      <c r="V42" s="23"/>
      <c r="W42" s="23"/>
      <c r="X42" s="23"/>
      <c r="Y42" s="23"/>
      <c r="Z42" s="23"/>
      <c r="AA42" s="23"/>
    </row>
    <row r="43" spans="1:27" ht="16.5" customHeight="1">
      <c r="A43" s="19"/>
      <c r="B43" s="380"/>
      <c r="C43" s="375"/>
      <c r="D43" s="377"/>
      <c r="E43" s="402"/>
      <c r="F43" s="24" t="s">
        <v>172</v>
      </c>
      <c r="G43" s="199">
        <v>2.603513963849739</v>
      </c>
      <c r="H43" s="25">
        <v>2.6991026082791776</v>
      </c>
      <c r="I43" s="25" t="s">
        <v>362</v>
      </c>
      <c r="J43" s="25">
        <v>-0.11299872517269598</v>
      </c>
      <c r="K43" s="77"/>
      <c r="L43" s="25">
        <v>2.7344051836267185</v>
      </c>
      <c r="M43" s="25" t="s">
        <v>366</v>
      </c>
      <c r="N43" s="25">
        <v>-0.15485079711198027</v>
      </c>
      <c r="O43" s="77"/>
      <c r="P43" s="25">
        <v>2.692499915193079</v>
      </c>
      <c r="Q43" s="25" t="s">
        <v>362</v>
      </c>
      <c r="R43" s="25">
        <v>-0.10450702181835782</v>
      </c>
      <c r="T43" s="26"/>
      <c r="U43" s="26"/>
      <c r="V43" s="26"/>
      <c r="W43" s="26"/>
      <c r="X43" s="26"/>
      <c r="Y43" s="26"/>
      <c r="Z43" s="26"/>
      <c r="AA43" s="26"/>
    </row>
    <row r="44" spans="1:27" ht="24" customHeight="1">
      <c r="A44" s="19"/>
      <c r="B44" s="380" t="s">
        <v>220</v>
      </c>
      <c r="C44" s="387" t="s">
        <v>221</v>
      </c>
      <c r="D44" s="384" t="s">
        <v>222</v>
      </c>
      <c r="E44" s="384" t="s">
        <v>207</v>
      </c>
      <c r="F44" s="20" t="s">
        <v>171</v>
      </c>
      <c r="G44" s="200">
        <v>1.4606587677916816</v>
      </c>
      <c r="H44" s="21">
        <v>1.4398566778722683</v>
      </c>
      <c r="I44" s="21" t="s">
        <v>565</v>
      </c>
      <c r="J44" s="21" t="s">
        <v>565</v>
      </c>
      <c r="K44" s="77"/>
      <c r="L44" s="21">
        <v>1.5594852673378652</v>
      </c>
      <c r="M44" s="21" t="s">
        <v>565</v>
      </c>
      <c r="N44" s="21" t="s">
        <v>565</v>
      </c>
      <c r="O44" s="77"/>
      <c r="P44" s="128">
        <v>1.5557842221793226</v>
      </c>
      <c r="Q44" s="22" t="s">
        <v>565</v>
      </c>
      <c r="R44" s="128" t="s">
        <v>565</v>
      </c>
      <c r="T44" s="23"/>
      <c r="U44" s="23"/>
      <c r="V44" s="23"/>
      <c r="W44" s="23"/>
      <c r="X44" s="23"/>
      <c r="Y44" s="23"/>
      <c r="Z44" s="23"/>
      <c r="AA44" s="23"/>
    </row>
    <row r="45" spans="1:27" ht="16.5" customHeight="1">
      <c r="A45" s="19"/>
      <c r="B45" s="380"/>
      <c r="C45" s="375"/>
      <c r="D45" s="377"/>
      <c r="E45" s="402"/>
      <c r="F45" s="24" t="s">
        <v>172</v>
      </c>
      <c r="G45" s="199">
        <v>1.5676509390257585</v>
      </c>
      <c r="H45" s="25">
        <v>1.6550834311476073</v>
      </c>
      <c r="I45" s="25" t="s">
        <v>362</v>
      </c>
      <c r="J45" s="25">
        <v>-0.09768874389596008</v>
      </c>
      <c r="K45" s="77"/>
      <c r="L45" s="25">
        <v>1.809343936125107</v>
      </c>
      <c r="M45" s="25" t="s">
        <v>360</v>
      </c>
      <c r="N45" s="25">
        <v>-0.25586518418131055</v>
      </c>
      <c r="O45" s="77"/>
      <c r="P45" s="25">
        <v>1.8067416322013192</v>
      </c>
      <c r="Q45" s="25" t="s">
        <v>360</v>
      </c>
      <c r="R45" s="25">
        <v>-0.25414361439970407</v>
      </c>
      <c r="T45" s="26"/>
      <c r="U45" s="26"/>
      <c r="V45" s="26"/>
      <c r="W45" s="26"/>
      <c r="X45" s="26"/>
      <c r="Y45" s="26"/>
      <c r="Z45" s="26"/>
      <c r="AA45" s="26"/>
    </row>
    <row r="46" spans="1:27" ht="24" customHeight="1">
      <c r="A46" s="19"/>
      <c r="B46" s="380" t="s">
        <v>223</v>
      </c>
      <c r="C46" s="387" t="s">
        <v>665</v>
      </c>
      <c r="D46" s="384" t="s">
        <v>224</v>
      </c>
      <c r="E46" s="384" t="s">
        <v>170</v>
      </c>
      <c r="F46" s="20" t="s">
        <v>171</v>
      </c>
      <c r="G46" s="200">
        <v>2.8181762048501886</v>
      </c>
      <c r="H46" s="21">
        <v>2.670710450183723</v>
      </c>
      <c r="I46" s="21" t="s">
        <v>362</v>
      </c>
      <c r="J46" s="21">
        <v>0.16491529404213</v>
      </c>
      <c r="K46" s="77"/>
      <c r="L46" s="21">
        <v>2.6630108344081855</v>
      </c>
      <c r="M46" s="21" t="s">
        <v>366</v>
      </c>
      <c r="N46" s="21">
        <v>0.17784146972111448</v>
      </c>
      <c r="O46" s="77"/>
      <c r="P46" s="128">
        <v>2.684631043054258</v>
      </c>
      <c r="Q46" s="22" t="s">
        <v>362</v>
      </c>
      <c r="R46" s="128">
        <v>0.15304256721587614</v>
      </c>
      <c r="T46" s="23"/>
      <c r="U46" s="23"/>
      <c r="V46" s="23"/>
      <c r="W46" s="23"/>
      <c r="X46" s="23"/>
      <c r="Y46" s="23"/>
      <c r="Z46" s="23"/>
      <c r="AA46" s="23"/>
    </row>
    <row r="47" spans="1:27" ht="16.5" customHeight="1">
      <c r="A47" s="19"/>
      <c r="B47" s="380"/>
      <c r="C47" s="375"/>
      <c r="D47" s="377"/>
      <c r="E47" s="402"/>
      <c r="F47" s="24" t="s">
        <v>172</v>
      </c>
      <c r="G47" s="199">
        <v>2.8621029944731697</v>
      </c>
      <c r="H47" s="25">
        <v>2.8190568459190857</v>
      </c>
      <c r="I47" s="25" t="s">
        <v>565</v>
      </c>
      <c r="J47" s="25" t="s">
        <v>565</v>
      </c>
      <c r="K47" s="77"/>
      <c r="L47" s="25">
        <v>2.8299318376053337</v>
      </c>
      <c r="M47" s="25" t="s">
        <v>565</v>
      </c>
      <c r="N47" s="25" t="s">
        <v>565</v>
      </c>
      <c r="O47" s="77"/>
      <c r="P47" s="25">
        <v>2.8410187611285096</v>
      </c>
      <c r="Q47" s="25" t="s">
        <v>565</v>
      </c>
      <c r="R47" s="25" t="s">
        <v>565</v>
      </c>
      <c r="T47" s="26"/>
      <c r="U47" s="26"/>
      <c r="V47" s="26"/>
      <c r="W47" s="26"/>
      <c r="X47" s="26"/>
      <c r="Y47" s="26"/>
      <c r="Z47" s="26"/>
      <c r="AA47" s="26"/>
    </row>
    <row r="48" spans="1:27" ht="16.5" customHeight="1">
      <c r="A48" s="19"/>
      <c r="B48" s="380" t="s">
        <v>225</v>
      </c>
      <c r="C48" s="387" t="s">
        <v>226</v>
      </c>
      <c r="D48" s="384" t="s">
        <v>227</v>
      </c>
      <c r="E48" s="384" t="s">
        <v>200</v>
      </c>
      <c r="F48" s="20" t="s">
        <v>171</v>
      </c>
      <c r="G48" s="200">
        <v>2.585120861072676</v>
      </c>
      <c r="H48" s="21">
        <v>2.5520321530665675</v>
      </c>
      <c r="I48" s="21" t="s">
        <v>565</v>
      </c>
      <c r="J48" s="21" t="s">
        <v>565</v>
      </c>
      <c r="K48" s="77"/>
      <c r="L48" s="21">
        <v>2.508453739775543</v>
      </c>
      <c r="M48" s="21" t="s">
        <v>565</v>
      </c>
      <c r="N48" s="21" t="s">
        <v>565</v>
      </c>
      <c r="O48" s="77"/>
      <c r="P48" s="128">
        <v>2.5519021456320625</v>
      </c>
      <c r="Q48" s="22" t="s">
        <v>565</v>
      </c>
      <c r="R48" s="128" t="s">
        <v>565</v>
      </c>
      <c r="T48" s="23"/>
      <c r="U48" s="23"/>
      <c r="V48" s="23"/>
      <c r="W48" s="23"/>
      <c r="X48" s="23"/>
      <c r="Y48" s="23"/>
      <c r="Z48" s="23"/>
      <c r="AA48" s="23"/>
    </row>
    <row r="49" spans="1:27" ht="16.5" customHeight="1">
      <c r="A49" s="19"/>
      <c r="B49" s="380"/>
      <c r="C49" s="375"/>
      <c r="D49" s="377"/>
      <c r="E49" s="402"/>
      <c r="F49" s="24" t="s">
        <v>172</v>
      </c>
      <c r="G49" s="199">
        <v>2.539452804683629</v>
      </c>
      <c r="H49" s="25">
        <v>2.6713030512492746</v>
      </c>
      <c r="I49" s="25" t="s">
        <v>366</v>
      </c>
      <c r="J49" s="25">
        <v>-0.13392312127921377</v>
      </c>
      <c r="K49" s="77"/>
      <c r="L49" s="25">
        <v>2.6138959145489675</v>
      </c>
      <c r="M49" s="25" t="s">
        <v>565</v>
      </c>
      <c r="N49" s="25" t="s">
        <v>565</v>
      </c>
      <c r="O49" s="77"/>
      <c r="P49" s="25">
        <v>2.644597104145849</v>
      </c>
      <c r="Q49" s="25" t="s">
        <v>362</v>
      </c>
      <c r="R49" s="25">
        <v>-0.10637601708584365</v>
      </c>
      <c r="T49" s="26"/>
      <c r="U49" s="26"/>
      <c r="V49" s="26"/>
      <c r="W49" s="26"/>
      <c r="X49" s="26"/>
      <c r="Y49" s="26"/>
      <c r="Z49" s="26"/>
      <c r="AA49" s="26"/>
    </row>
    <row r="50" spans="1:27" ht="24" customHeight="1">
      <c r="A50" s="19"/>
      <c r="B50" s="380" t="s">
        <v>228</v>
      </c>
      <c r="C50" s="387" t="s">
        <v>229</v>
      </c>
      <c r="D50" s="384" t="s">
        <v>320</v>
      </c>
      <c r="E50" s="384" t="s">
        <v>200</v>
      </c>
      <c r="F50" s="20" t="s">
        <v>171</v>
      </c>
      <c r="G50" s="200">
        <v>2.7037022660569994</v>
      </c>
      <c r="H50" s="21">
        <v>2.628763252256903</v>
      </c>
      <c r="I50" s="21" t="s">
        <v>565</v>
      </c>
      <c r="J50" s="21" t="s">
        <v>565</v>
      </c>
      <c r="K50" s="77"/>
      <c r="L50" s="21">
        <v>2.6413238376824486</v>
      </c>
      <c r="M50" s="21" t="s">
        <v>565</v>
      </c>
      <c r="N50" s="21" t="s">
        <v>565</v>
      </c>
      <c r="O50" s="77"/>
      <c r="P50" s="128">
        <v>2.6828858648162925</v>
      </c>
      <c r="Q50" s="22" t="s">
        <v>565</v>
      </c>
      <c r="R50" s="128" t="s">
        <v>565</v>
      </c>
      <c r="T50" s="23"/>
      <c r="U50" s="23"/>
      <c r="V50" s="23"/>
      <c r="W50" s="23"/>
      <c r="X50" s="23"/>
      <c r="Y50" s="23"/>
      <c r="Z50" s="23"/>
      <c r="AA50" s="23"/>
    </row>
    <row r="51" spans="1:27" ht="16.5" customHeight="1">
      <c r="A51" s="19"/>
      <c r="B51" s="380"/>
      <c r="C51" s="375"/>
      <c r="D51" s="377"/>
      <c r="E51" s="402"/>
      <c r="F51" s="24" t="s">
        <v>172</v>
      </c>
      <c r="G51" s="199">
        <v>2.6752370394236307</v>
      </c>
      <c r="H51" s="25">
        <v>2.6723414792791513</v>
      </c>
      <c r="I51" s="25" t="s">
        <v>565</v>
      </c>
      <c r="J51" s="25" t="s">
        <v>565</v>
      </c>
      <c r="K51" s="77"/>
      <c r="L51" s="25">
        <v>2.676048263972715</v>
      </c>
      <c r="M51" s="25" t="s">
        <v>565</v>
      </c>
      <c r="N51" s="25" t="s">
        <v>565</v>
      </c>
      <c r="O51" s="77"/>
      <c r="P51" s="25">
        <v>2.7131603170163388</v>
      </c>
      <c r="Q51" s="25" t="s">
        <v>565</v>
      </c>
      <c r="R51" s="25" t="s">
        <v>565</v>
      </c>
      <c r="T51" s="26"/>
      <c r="U51" s="26"/>
      <c r="V51" s="26"/>
      <c r="W51" s="26"/>
      <c r="X51" s="26"/>
      <c r="Y51" s="26"/>
      <c r="Z51" s="26"/>
      <c r="AA51" s="26"/>
    </row>
    <row r="52" spans="1:28" s="27" customFormat="1" ht="24" customHeight="1">
      <c r="A52" s="1" t="s">
        <v>230</v>
      </c>
      <c r="B52" s="17" t="s">
        <v>231</v>
      </c>
      <c r="C52" s="17"/>
      <c r="D52" s="7"/>
      <c r="E52" s="7"/>
      <c r="F52" s="8"/>
      <c r="G52" s="392" t="s">
        <v>667</v>
      </c>
      <c r="H52" s="392"/>
      <c r="I52" s="392"/>
      <c r="J52" s="392"/>
      <c r="K52" s="392"/>
      <c r="L52" s="392"/>
      <c r="M52" s="392"/>
      <c r="N52" s="392"/>
      <c r="O52" s="392"/>
      <c r="P52" s="392"/>
      <c r="Q52" s="392"/>
      <c r="R52" s="392"/>
      <c r="S52" s="77"/>
      <c r="T52" s="77"/>
      <c r="U52" s="77"/>
      <c r="V52" s="77"/>
      <c r="W52" s="77"/>
      <c r="X52" s="77"/>
      <c r="Y52" s="77"/>
      <c r="Z52" s="77"/>
      <c r="AA52" s="111"/>
      <c r="AB52" s="77"/>
    </row>
    <row r="53" spans="1:28" s="27" customFormat="1" ht="24" customHeight="1" hidden="1">
      <c r="A53" s="1"/>
      <c r="B53" s="17"/>
      <c r="C53" s="17"/>
      <c r="D53" s="7"/>
      <c r="E53" s="7"/>
      <c r="F53" s="8"/>
      <c r="G53" s="183"/>
      <c r="H53" s="183"/>
      <c r="I53" s="183"/>
      <c r="J53" s="183"/>
      <c r="K53" s="183"/>
      <c r="L53" s="183"/>
      <c r="M53" s="183"/>
      <c r="N53" s="183"/>
      <c r="O53" s="183"/>
      <c r="P53" s="183"/>
      <c r="Q53" s="183"/>
      <c r="R53" s="183"/>
      <c r="S53" s="77"/>
      <c r="T53" s="77"/>
      <c r="U53" s="77"/>
      <c r="V53" s="77"/>
      <c r="W53" s="77"/>
      <c r="X53" s="77"/>
      <c r="Y53" s="77"/>
      <c r="Z53" s="77"/>
      <c r="AA53" s="111"/>
      <c r="AB53" s="77"/>
    </row>
    <row r="54" spans="2:27" ht="24" customHeight="1">
      <c r="B54" s="381" t="s">
        <v>167</v>
      </c>
      <c r="C54" s="398" t="s">
        <v>351</v>
      </c>
      <c r="D54" s="384" t="s">
        <v>321</v>
      </c>
      <c r="E54" s="400"/>
      <c r="F54" s="20" t="s">
        <v>171</v>
      </c>
      <c r="G54" s="200">
        <v>2.927169304675975</v>
      </c>
      <c r="H54" s="128">
        <v>2.882438826475837</v>
      </c>
      <c r="I54" s="128" t="s">
        <v>565</v>
      </c>
      <c r="J54" s="128" t="s">
        <v>565</v>
      </c>
      <c r="K54" s="77"/>
      <c r="L54" s="128">
        <v>2.8897000333626988</v>
      </c>
      <c r="M54" s="128" t="s">
        <v>565</v>
      </c>
      <c r="N54" s="128" t="s">
        <v>565</v>
      </c>
      <c r="O54" s="77"/>
      <c r="P54" s="128">
        <v>2.871288020916234</v>
      </c>
      <c r="Q54" s="22" t="s">
        <v>565</v>
      </c>
      <c r="R54" s="128" t="s">
        <v>565</v>
      </c>
      <c r="T54" s="23"/>
      <c r="U54" s="23"/>
      <c r="V54" s="23"/>
      <c r="W54" s="23"/>
      <c r="X54" s="23"/>
      <c r="Y54" s="23"/>
      <c r="Z54" s="23"/>
      <c r="AA54" s="23"/>
    </row>
    <row r="55" spans="2:27" ht="16.5" customHeight="1">
      <c r="B55" s="380"/>
      <c r="C55" s="375"/>
      <c r="D55" s="377"/>
      <c r="E55" s="403"/>
      <c r="F55" s="24" t="s">
        <v>172</v>
      </c>
      <c r="G55" s="199">
        <v>2.7889839154267095</v>
      </c>
      <c r="H55" s="25">
        <v>2.7365269540389</v>
      </c>
      <c r="I55" s="25" t="s">
        <v>565</v>
      </c>
      <c r="J55" s="25" t="s">
        <v>565</v>
      </c>
      <c r="K55" s="77"/>
      <c r="L55" s="25">
        <v>2.751931556533813</v>
      </c>
      <c r="M55" s="25" t="s">
        <v>565</v>
      </c>
      <c r="N55" s="25" t="s">
        <v>565</v>
      </c>
      <c r="O55" s="77"/>
      <c r="P55" s="25">
        <v>2.7403886027238338</v>
      </c>
      <c r="Q55" s="25" t="s">
        <v>565</v>
      </c>
      <c r="R55" s="25" t="s">
        <v>565</v>
      </c>
      <c r="T55" s="26"/>
      <c r="U55" s="26"/>
      <c r="V55" s="26"/>
      <c r="W55" s="26"/>
      <c r="X55" s="26"/>
      <c r="Y55" s="26"/>
      <c r="Z55" s="26"/>
      <c r="AA55" s="26"/>
    </row>
    <row r="56" spans="1:27" ht="36" customHeight="1">
      <c r="A56" s="19"/>
      <c r="B56" s="380" t="s">
        <v>173</v>
      </c>
      <c r="C56" s="399" t="s">
        <v>352</v>
      </c>
      <c r="D56" s="384" t="s">
        <v>322</v>
      </c>
      <c r="E56" s="384" t="s">
        <v>219</v>
      </c>
      <c r="F56" s="20" t="s">
        <v>171</v>
      </c>
      <c r="G56" s="200">
        <v>3.0403340067663724</v>
      </c>
      <c r="H56" s="21">
        <v>2.9765362602485723</v>
      </c>
      <c r="I56" s="21" t="s">
        <v>565</v>
      </c>
      <c r="J56" s="21" t="s">
        <v>565</v>
      </c>
      <c r="K56" s="77"/>
      <c r="L56" s="21">
        <v>3.0156724284595238</v>
      </c>
      <c r="M56" s="21" t="s">
        <v>565</v>
      </c>
      <c r="N56" s="21" t="s">
        <v>565</v>
      </c>
      <c r="O56" s="77"/>
      <c r="P56" s="128">
        <v>3.0591543133003127</v>
      </c>
      <c r="Q56" s="22" t="s">
        <v>565</v>
      </c>
      <c r="R56" s="128" t="s">
        <v>565</v>
      </c>
      <c r="T56" s="23"/>
      <c r="U56" s="23"/>
      <c r="V56" s="23"/>
      <c r="W56" s="23"/>
      <c r="X56" s="23"/>
      <c r="Y56" s="23"/>
      <c r="Z56" s="23"/>
      <c r="AA56" s="23"/>
    </row>
    <row r="57" spans="1:27" ht="16.5" customHeight="1">
      <c r="A57" s="19"/>
      <c r="B57" s="380"/>
      <c r="C57" s="375"/>
      <c r="D57" s="377"/>
      <c r="E57" s="403"/>
      <c r="F57" s="24" t="s">
        <v>172</v>
      </c>
      <c r="G57" s="199">
        <v>3.255243606509859</v>
      </c>
      <c r="H57" s="25">
        <v>3.1780027820087877</v>
      </c>
      <c r="I57" s="25" t="s">
        <v>362</v>
      </c>
      <c r="J57" s="25">
        <v>0.10188053084345651</v>
      </c>
      <c r="K57" s="77"/>
      <c r="L57" s="25">
        <v>3.199683181661692</v>
      </c>
      <c r="M57" s="25" t="s">
        <v>565</v>
      </c>
      <c r="N57" s="25" t="s">
        <v>565</v>
      </c>
      <c r="O57" s="77"/>
      <c r="P57" s="25">
        <v>3.22015547187351</v>
      </c>
      <c r="Q57" s="25" t="s">
        <v>565</v>
      </c>
      <c r="R57" s="25" t="s">
        <v>565</v>
      </c>
      <c r="T57" s="26"/>
      <c r="U57" s="26"/>
      <c r="V57" s="26"/>
      <c r="W57" s="26"/>
      <c r="X57" s="26"/>
      <c r="Y57" s="26"/>
      <c r="Z57" s="26"/>
      <c r="AA57" s="26"/>
    </row>
    <row r="58" spans="1:27" ht="24" customHeight="1">
      <c r="A58" s="19"/>
      <c r="B58" s="380" t="s">
        <v>176</v>
      </c>
      <c r="C58" s="399" t="s">
        <v>353</v>
      </c>
      <c r="D58" s="384" t="s">
        <v>323</v>
      </c>
      <c r="E58" s="384" t="s">
        <v>219</v>
      </c>
      <c r="F58" s="20" t="s">
        <v>171</v>
      </c>
      <c r="G58" s="200">
        <v>2.7373878561162193</v>
      </c>
      <c r="H58" s="21">
        <v>2.7718750140831756</v>
      </c>
      <c r="I58" s="21" t="s">
        <v>565</v>
      </c>
      <c r="J58" s="21" t="s">
        <v>565</v>
      </c>
      <c r="K58" s="77"/>
      <c r="L58" s="21">
        <v>2.79512549583023</v>
      </c>
      <c r="M58" s="21" t="s">
        <v>565</v>
      </c>
      <c r="N58" s="21" t="s">
        <v>565</v>
      </c>
      <c r="O58" s="77"/>
      <c r="P58" s="128">
        <v>2.8289238387543616</v>
      </c>
      <c r="Q58" s="22" t="s">
        <v>565</v>
      </c>
      <c r="R58" s="128" t="s">
        <v>565</v>
      </c>
      <c r="T58" s="23"/>
      <c r="U58" s="23"/>
      <c r="V58" s="23"/>
      <c r="W58" s="23"/>
      <c r="X58" s="23"/>
      <c r="Y58" s="23"/>
      <c r="Z58" s="23"/>
      <c r="AA58" s="23"/>
    </row>
    <row r="59" spans="1:27" ht="16.5" customHeight="1">
      <c r="A59" s="19"/>
      <c r="B59" s="380"/>
      <c r="C59" s="375"/>
      <c r="D59" s="377"/>
      <c r="E59" s="403"/>
      <c r="F59" s="24" t="s">
        <v>172</v>
      </c>
      <c r="G59" s="199">
        <v>3.0366515179583504</v>
      </c>
      <c r="H59" s="25">
        <v>2.9793201762216706</v>
      </c>
      <c r="I59" s="25" t="s">
        <v>565</v>
      </c>
      <c r="J59" s="25" t="s">
        <v>565</v>
      </c>
      <c r="K59" s="77"/>
      <c r="L59" s="25">
        <v>3.004952581001196</v>
      </c>
      <c r="M59" s="25" t="s">
        <v>565</v>
      </c>
      <c r="N59" s="25" t="s">
        <v>565</v>
      </c>
      <c r="O59" s="77"/>
      <c r="P59" s="25">
        <v>3.0123879601281747</v>
      </c>
      <c r="Q59" s="25" t="s">
        <v>565</v>
      </c>
      <c r="R59" s="25" t="s">
        <v>565</v>
      </c>
      <c r="T59" s="26"/>
      <c r="U59" s="26"/>
      <c r="V59" s="26"/>
      <c r="W59" s="26"/>
      <c r="X59" s="26"/>
      <c r="Y59" s="26"/>
      <c r="Z59" s="26"/>
      <c r="AA59" s="26"/>
    </row>
    <row r="60" spans="1:27" ht="36" customHeight="1">
      <c r="A60" s="19"/>
      <c r="B60" s="380" t="s">
        <v>179</v>
      </c>
      <c r="C60" s="399" t="s">
        <v>354</v>
      </c>
      <c r="D60" s="384" t="s">
        <v>324</v>
      </c>
      <c r="E60" s="384" t="s">
        <v>219</v>
      </c>
      <c r="F60" s="20" t="s">
        <v>171</v>
      </c>
      <c r="G60" s="200">
        <v>2.8188172572166015</v>
      </c>
      <c r="H60" s="21">
        <v>2.7931561995541174</v>
      </c>
      <c r="I60" s="21" t="s">
        <v>565</v>
      </c>
      <c r="J60" s="21" t="s">
        <v>565</v>
      </c>
      <c r="K60" s="77"/>
      <c r="L60" s="21">
        <v>2.8179419021246668</v>
      </c>
      <c r="M60" s="21" t="s">
        <v>565</v>
      </c>
      <c r="N60" s="21" t="s">
        <v>565</v>
      </c>
      <c r="O60" s="77"/>
      <c r="P60" s="128">
        <v>2.8213097778390863</v>
      </c>
      <c r="Q60" s="22" t="s">
        <v>565</v>
      </c>
      <c r="R60" s="128" t="s">
        <v>565</v>
      </c>
      <c r="T60" s="23"/>
      <c r="U60" s="23"/>
      <c r="V60" s="23"/>
      <c r="W60" s="23"/>
      <c r="X60" s="23"/>
      <c r="Y60" s="23"/>
      <c r="Z60" s="23"/>
      <c r="AA60" s="23"/>
    </row>
    <row r="61" spans="1:27" ht="16.5" customHeight="1">
      <c r="A61" s="19"/>
      <c r="B61" s="380"/>
      <c r="C61" s="375"/>
      <c r="D61" s="377"/>
      <c r="E61" s="403"/>
      <c r="F61" s="24" t="s">
        <v>172</v>
      </c>
      <c r="G61" s="199">
        <v>2.951571061076253</v>
      </c>
      <c r="H61" s="25">
        <v>2.924078271169305</v>
      </c>
      <c r="I61" s="25" t="s">
        <v>565</v>
      </c>
      <c r="J61" s="25" t="s">
        <v>565</v>
      </c>
      <c r="K61" s="77"/>
      <c r="L61" s="25">
        <v>2.946477123348396</v>
      </c>
      <c r="M61" s="25" t="s">
        <v>565</v>
      </c>
      <c r="N61" s="25" t="s">
        <v>565</v>
      </c>
      <c r="O61" s="77"/>
      <c r="P61" s="25">
        <v>2.943985714334848</v>
      </c>
      <c r="Q61" s="25" t="s">
        <v>565</v>
      </c>
      <c r="R61" s="25" t="s">
        <v>565</v>
      </c>
      <c r="T61" s="26"/>
      <c r="U61" s="26"/>
      <c r="V61" s="26"/>
      <c r="W61" s="26"/>
      <c r="X61" s="26"/>
      <c r="Y61" s="26"/>
      <c r="Z61" s="26"/>
      <c r="AA61" s="26"/>
    </row>
    <row r="62" spans="2:27" ht="16.5" customHeight="1">
      <c r="B62" s="380" t="s">
        <v>181</v>
      </c>
      <c r="C62" s="399" t="s">
        <v>355</v>
      </c>
      <c r="D62" s="400" t="s">
        <v>233</v>
      </c>
      <c r="E62" s="400" t="s">
        <v>219</v>
      </c>
      <c r="F62" s="20" t="s">
        <v>171</v>
      </c>
      <c r="G62" s="200">
        <v>3.0243654540113223</v>
      </c>
      <c r="H62" s="21">
        <v>2.8969928422253552</v>
      </c>
      <c r="I62" s="21" t="s">
        <v>362</v>
      </c>
      <c r="J62" s="21">
        <v>0.14568235500861876</v>
      </c>
      <c r="K62" s="77"/>
      <c r="L62" s="21">
        <v>2.9443438215771436</v>
      </c>
      <c r="M62" s="21" t="s">
        <v>565</v>
      </c>
      <c r="N62" s="21" t="s">
        <v>565</v>
      </c>
      <c r="O62" s="77"/>
      <c r="P62" s="128">
        <v>2.9827699707880013</v>
      </c>
      <c r="Q62" s="22" t="s">
        <v>565</v>
      </c>
      <c r="R62" s="128" t="s">
        <v>565</v>
      </c>
      <c r="T62" s="23"/>
      <c r="U62" s="23"/>
      <c r="V62" s="23"/>
      <c r="W62" s="23"/>
      <c r="X62" s="23"/>
      <c r="Y62" s="23"/>
      <c r="Z62" s="23"/>
      <c r="AA62" s="23"/>
    </row>
    <row r="63" spans="2:27" ht="16.5" customHeight="1">
      <c r="B63" s="380"/>
      <c r="C63" s="375"/>
      <c r="D63" s="377"/>
      <c r="E63" s="403"/>
      <c r="F63" s="24" t="s">
        <v>172</v>
      </c>
      <c r="G63" s="199">
        <v>3.1587765079304053</v>
      </c>
      <c r="H63" s="25">
        <v>3.1237193127948526</v>
      </c>
      <c r="I63" s="25" t="s">
        <v>565</v>
      </c>
      <c r="J63" s="25" t="s">
        <v>565</v>
      </c>
      <c r="K63" s="77"/>
      <c r="L63" s="25">
        <v>3.1663497488325434</v>
      </c>
      <c r="M63" s="25" t="s">
        <v>565</v>
      </c>
      <c r="N63" s="25" t="s">
        <v>565</v>
      </c>
      <c r="O63" s="77"/>
      <c r="P63" s="25">
        <v>3.171147259120598</v>
      </c>
      <c r="Q63" s="25" t="s">
        <v>565</v>
      </c>
      <c r="R63" s="25" t="s">
        <v>565</v>
      </c>
      <c r="T63" s="26"/>
      <c r="U63" s="26"/>
      <c r="V63" s="26"/>
      <c r="W63" s="26"/>
      <c r="X63" s="26"/>
      <c r="Y63" s="26"/>
      <c r="Z63" s="26"/>
      <c r="AA63" s="26"/>
    </row>
    <row r="64" spans="1:27" s="27" customFormat="1" ht="24" customHeight="1">
      <c r="A64" s="1" t="s">
        <v>234</v>
      </c>
      <c r="B64" s="17" t="s">
        <v>240</v>
      </c>
      <c r="C64" s="18"/>
      <c r="D64" s="210"/>
      <c r="E64" s="210"/>
      <c r="F64" s="8"/>
      <c r="G64" s="392" t="s">
        <v>241</v>
      </c>
      <c r="H64" s="392"/>
      <c r="I64" s="392"/>
      <c r="J64" s="392"/>
      <c r="K64" s="392"/>
      <c r="L64" s="392"/>
      <c r="M64" s="392"/>
      <c r="N64" s="392"/>
      <c r="O64" s="392"/>
      <c r="P64" s="392"/>
      <c r="Q64" s="392"/>
      <c r="R64" s="392"/>
      <c r="T64" s="4"/>
      <c r="U64" s="4"/>
      <c r="V64" s="4"/>
      <c r="W64" s="4"/>
      <c r="X64" s="4"/>
      <c r="Y64" s="4"/>
      <c r="Z64" s="4"/>
      <c r="AA64" s="4"/>
    </row>
    <row r="65" spans="1:28" s="27" customFormat="1" ht="24" customHeight="1" hidden="1">
      <c r="A65" s="1"/>
      <c r="B65" s="17"/>
      <c r="C65" s="17"/>
      <c r="D65" s="7"/>
      <c r="E65" s="7"/>
      <c r="F65" s="8"/>
      <c r="G65" s="183"/>
      <c r="H65" s="183"/>
      <c r="I65" s="183"/>
      <c r="J65" s="183"/>
      <c r="K65" s="183"/>
      <c r="L65" s="183"/>
      <c r="M65" s="183"/>
      <c r="N65" s="183"/>
      <c r="O65" s="183"/>
      <c r="P65" s="183"/>
      <c r="Q65" s="183"/>
      <c r="R65" s="183"/>
      <c r="S65" s="77"/>
      <c r="T65" s="77"/>
      <c r="U65" s="77"/>
      <c r="V65" s="77"/>
      <c r="W65" s="77"/>
      <c r="X65" s="77"/>
      <c r="Y65" s="77"/>
      <c r="Z65" s="77"/>
      <c r="AA65" s="111"/>
      <c r="AB65" s="77"/>
    </row>
    <row r="66" spans="1:27" ht="16.5" customHeight="1">
      <c r="A66" s="19"/>
      <c r="B66" s="381" t="s">
        <v>167</v>
      </c>
      <c r="C66" s="383" t="s">
        <v>242</v>
      </c>
      <c r="D66" s="384" t="s">
        <v>243</v>
      </c>
      <c r="E66" s="384" t="s">
        <v>219</v>
      </c>
      <c r="F66" s="20" t="s">
        <v>171</v>
      </c>
      <c r="G66" s="200">
        <v>3.0869480428355636</v>
      </c>
      <c r="H66" s="128">
        <v>3.1017991548563844</v>
      </c>
      <c r="I66" s="128" t="s">
        <v>565</v>
      </c>
      <c r="J66" s="128" t="s">
        <v>565</v>
      </c>
      <c r="K66" s="77"/>
      <c r="L66" s="128">
        <v>3.2090081618372617</v>
      </c>
      <c r="M66" s="128" t="s">
        <v>565</v>
      </c>
      <c r="N66" s="128" t="s">
        <v>565</v>
      </c>
      <c r="O66" s="77"/>
      <c r="P66" s="128">
        <v>3.26122314763478</v>
      </c>
      <c r="Q66" s="22" t="s">
        <v>366</v>
      </c>
      <c r="R66" s="128">
        <v>-0.18689351884747776</v>
      </c>
      <c r="T66" s="23"/>
      <c r="U66" s="23"/>
      <c r="V66" s="23"/>
      <c r="W66" s="23"/>
      <c r="X66" s="23"/>
      <c r="Y66" s="23"/>
      <c r="Z66" s="23"/>
      <c r="AA66" s="23"/>
    </row>
    <row r="67" spans="1:27" ht="16.5" customHeight="1">
      <c r="A67" s="19"/>
      <c r="B67" s="380"/>
      <c r="C67" s="375"/>
      <c r="D67" s="377"/>
      <c r="E67" s="402"/>
      <c r="F67" s="24" t="s">
        <v>172</v>
      </c>
      <c r="G67" s="199">
        <v>3.06118003153899</v>
      </c>
      <c r="H67" s="25">
        <v>3.080930479413887</v>
      </c>
      <c r="I67" s="25" t="s">
        <v>565</v>
      </c>
      <c r="J67" s="25" t="s">
        <v>565</v>
      </c>
      <c r="K67" s="77"/>
      <c r="L67" s="25">
        <v>3.1389722104967497</v>
      </c>
      <c r="M67" s="25" t="s">
        <v>565</v>
      </c>
      <c r="N67" s="25" t="s">
        <v>565</v>
      </c>
      <c r="O67" s="77"/>
      <c r="P67" s="25">
        <v>3.181783654902005</v>
      </c>
      <c r="Q67" s="25" t="s">
        <v>362</v>
      </c>
      <c r="R67" s="25">
        <v>-0.11978978203706835</v>
      </c>
      <c r="T67" s="26"/>
      <c r="U67" s="26"/>
      <c r="V67" s="26"/>
      <c r="W67" s="26"/>
      <c r="X67" s="26"/>
      <c r="Y67" s="26"/>
      <c r="Z67" s="26"/>
      <c r="AA67" s="26"/>
    </row>
    <row r="68" spans="1:27" ht="16.5" customHeight="1">
      <c r="A68" s="19"/>
      <c r="B68" s="380" t="s">
        <v>173</v>
      </c>
      <c r="C68" s="387" t="s">
        <v>244</v>
      </c>
      <c r="D68" s="384" t="s">
        <v>245</v>
      </c>
      <c r="E68" s="384"/>
      <c r="F68" s="20" t="s">
        <v>171</v>
      </c>
      <c r="G68" s="200">
        <v>2.278485488921385</v>
      </c>
      <c r="H68" s="21">
        <v>2.1150026589765267</v>
      </c>
      <c r="I68" s="21" t="s">
        <v>362</v>
      </c>
      <c r="J68" s="21">
        <v>0.16874346659492026</v>
      </c>
      <c r="K68" s="77"/>
      <c r="L68" s="21">
        <v>2.0522476558086753</v>
      </c>
      <c r="M68" s="21" t="s">
        <v>366</v>
      </c>
      <c r="N68" s="21">
        <v>0.24526605976545662</v>
      </c>
      <c r="O68" s="77"/>
      <c r="P68" s="128">
        <v>2.061276348225042</v>
      </c>
      <c r="Q68" s="22" t="s">
        <v>366</v>
      </c>
      <c r="R68" s="128">
        <v>0.23823029884285257</v>
      </c>
      <c r="T68" s="23"/>
      <c r="U68" s="23"/>
      <c r="V68" s="23"/>
      <c r="W68" s="23"/>
      <c r="X68" s="23"/>
      <c r="Y68" s="23"/>
      <c r="Z68" s="23"/>
      <c r="AA68" s="23"/>
    </row>
    <row r="69" spans="1:27" ht="16.5" customHeight="1">
      <c r="A69" s="19"/>
      <c r="B69" s="380"/>
      <c r="C69" s="375"/>
      <c r="D69" s="377"/>
      <c r="E69" s="402"/>
      <c r="F69" s="24" t="s">
        <v>172</v>
      </c>
      <c r="G69" s="199">
        <v>2.2995652740731587</v>
      </c>
      <c r="H69" s="25">
        <v>2.248577029214593</v>
      </c>
      <c r="I69" s="25" t="s">
        <v>565</v>
      </c>
      <c r="J69" s="25" t="s">
        <v>565</v>
      </c>
      <c r="K69" s="77"/>
      <c r="L69" s="25">
        <v>2.1986668381250474</v>
      </c>
      <c r="M69" s="25" t="s">
        <v>362</v>
      </c>
      <c r="N69" s="25">
        <v>0.10214994617427732</v>
      </c>
      <c r="O69" s="77"/>
      <c r="P69" s="25">
        <v>2.2110534236019057</v>
      </c>
      <c r="Q69" s="25" t="s">
        <v>565</v>
      </c>
      <c r="R69" s="25" t="s">
        <v>565</v>
      </c>
      <c r="T69" s="26"/>
      <c r="U69" s="26"/>
      <c r="V69" s="26"/>
      <c r="W69" s="26"/>
      <c r="X69" s="26"/>
      <c r="Y69" s="26"/>
      <c r="Z69" s="26"/>
      <c r="AA69" s="26"/>
    </row>
    <row r="70" spans="1:27" ht="16.5" customHeight="1">
      <c r="A70" s="19"/>
      <c r="B70" s="380" t="s">
        <v>176</v>
      </c>
      <c r="C70" s="387" t="s">
        <v>356</v>
      </c>
      <c r="D70" s="384" t="s">
        <v>246</v>
      </c>
      <c r="E70" s="384" t="s">
        <v>219</v>
      </c>
      <c r="F70" s="20" t="s">
        <v>171</v>
      </c>
      <c r="G70" s="200">
        <v>1.230467592878619</v>
      </c>
      <c r="H70" s="21">
        <v>1.2914361825964222</v>
      </c>
      <c r="I70" s="21" t="s">
        <v>565</v>
      </c>
      <c r="J70" s="21" t="s">
        <v>565</v>
      </c>
      <c r="K70" s="77"/>
      <c r="L70" s="21">
        <v>1.2684694946633035</v>
      </c>
      <c r="M70" s="21" t="s">
        <v>565</v>
      </c>
      <c r="N70" s="21" t="s">
        <v>565</v>
      </c>
      <c r="O70" s="77"/>
      <c r="P70" s="128">
        <v>1.2538527447117618</v>
      </c>
      <c r="Q70" s="22" t="s">
        <v>565</v>
      </c>
      <c r="R70" s="128" t="s">
        <v>565</v>
      </c>
      <c r="T70" s="23"/>
      <c r="U70" s="23"/>
      <c r="V70" s="23"/>
      <c r="W70" s="23"/>
      <c r="X70" s="23"/>
      <c r="Y70" s="23"/>
      <c r="Z70" s="23"/>
      <c r="AA70" s="23"/>
    </row>
    <row r="71" spans="1:27" ht="16.5" customHeight="1">
      <c r="A71" s="19"/>
      <c r="B71" s="380"/>
      <c r="C71" s="375"/>
      <c r="D71" s="377"/>
      <c r="E71" s="402"/>
      <c r="F71" s="24" t="s">
        <v>172</v>
      </c>
      <c r="G71" s="199">
        <v>1.642130443542076</v>
      </c>
      <c r="H71" s="25">
        <v>1.6194401543579904</v>
      </c>
      <c r="I71" s="25" t="s">
        <v>565</v>
      </c>
      <c r="J71" s="25" t="s">
        <v>565</v>
      </c>
      <c r="K71" s="77"/>
      <c r="L71" s="25">
        <v>1.6450400281527584</v>
      </c>
      <c r="M71" s="25" t="s">
        <v>565</v>
      </c>
      <c r="N71" s="25" t="s">
        <v>565</v>
      </c>
      <c r="O71" s="77"/>
      <c r="P71" s="25">
        <v>1.6411425955846035</v>
      </c>
      <c r="Q71" s="25" t="s">
        <v>565</v>
      </c>
      <c r="R71" s="25" t="s">
        <v>565</v>
      </c>
      <c r="T71" s="26"/>
      <c r="U71" s="26"/>
      <c r="V71" s="26"/>
      <c r="W71" s="26"/>
      <c r="X71" s="26"/>
      <c r="Y71" s="26"/>
      <c r="Z71" s="26"/>
      <c r="AA71" s="26"/>
    </row>
    <row r="72" spans="2:27" ht="16.5" customHeight="1">
      <c r="B72" s="380" t="s">
        <v>179</v>
      </c>
      <c r="C72" s="383" t="s">
        <v>357</v>
      </c>
      <c r="D72" s="384" t="s">
        <v>247</v>
      </c>
      <c r="E72" s="384" t="s">
        <v>219</v>
      </c>
      <c r="F72" s="20" t="s">
        <v>171</v>
      </c>
      <c r="G72" s="200">
        <v>2.211606294914002</v>
      </c>
      <c r="H72" s="21">
        <v>2.2169313431700526</v>
      </c>
      <c r="I72" s="21" t="s">
        <v>565</v>
      </c>
      <c r="J72" s="21" t="s">
        <v>565</v>
      </c>
      <c r="K72" s="77"/>
      <c r="L72" s="21">
        <v>2.2589425784185635</v>
      </c>
      <c r="M72" s="21" t="s">
        <v>565</v>
      </c>
      <c r="N72" s="21" t="s">
        <v>565</v>
      </c>
      <c r="O72" s="77"/>
      <c r="P72" s="128">
        <v>2.2860416142465905</v>
      </c>
      <c r="Q72" s="22" t="s">
        <v>565</v>
      </c>
      <c r="R72" s="128" t="s">
        <v>565</v>
      </c>
      <c r="T72" s="23"/>
      <c r="U72" s="23"/>
      <c r="V72" s="23"/>
      <c r="W72" s="23"/>
      <c r="X72" s="23"/>
      <c r="Y72" s="23"/>
      <c r="Z72" s="23"/>
      <c r="AA72" s="23"/>
    </row>
    <row r="73" spans="2:27" ht="16.5" customHeight="1">
      <c r="B73" s="380"/>
      <c r="C73" s="375"/>
      <c r="D73" s="377"/>
      <c r="E73" s="402"/>
      <c r="F73" s="24" t="s">
        <v>172</v>
      </c>
      <c r="G73" s="199">
        <v>2.420811918179481</v>
      </c>
      <c r="H73" s="25">
        <v>2.5044469685552744</v>
      </c>
      <c r="I73" s="25" t="s">
        <v>565</v>
      </c>
      <c r="J73" s="25" t="s">
        <v>565</v>
      </c>
      <c r="K73" s="77"/>
      <c r="L73" s="25">
        <v>2.575577624032455</v>
      </c>
      <c r="M73" s="25" t="s">
        <v>360</v>
      </c>
      <c r="N73" s="25">
        <v>-0.16285542327506225</v>
      </c>
      <c r="O73" s="77"/>
      <c r="P73" s="25">
        <v>2.587028748735953</v>
      </c>
      <c r="Q73" s="25" t="s">
        <v>360</v>
      </c>
      <c r="R73" s="25">
        <v>-0.17459567518154215</v>
      </c>
      <c r="T73" s="26"/>
      <c r="U73" s="26"/>
      <c r="V73" s="26"/>
      <c r="W73" s="26"/>
      <c r="X73" s="26"/>
      <c r="Y73" s="26"/>
      <c r="Z73" s="26"/>
      <c r="AA73" s="26"/>
    </row>
    <row r="74" spans="2:27" ht="16.5" customHeight="1">
      <c r="B74" s="380" t="s">
        <v>181</v>
      </c>
      <c r="C74" s="387" t="s">
        <v>358</v>
      </c>
      <c r="D74" s="384" t="s">
        <v>248</v>
      </c>
      <c r="E74" s="384" t="s">
        <v>219</v>
      </c>
      <c r="F74" s="20" t="s">
        <v>171</v>
      </c>
      <c r="G74" s="200">
        <v>2.7143311393289093</v>
      </c>
      <c r="H74" s="21">
        <v>2.9426552140549203</v>
      </c>
      <c r="I74" s="21" t="s">
        <v>366</v>
      </c>
      <c r="J74" s="21">
        <v>-0.22058975504620376</v>
      </c>
      <c r="K74" s="77"/>
      <c r="L74" s="21">
        <v>3.042014718842939</v>
      </c>
      <c r="M74" s="21" t="s">
        <v>360</v>
      </c>
      <c r="N74" s="21">
        <v>-0.3140242648985234</v>
      </c>
      <c r="O74" s="77"/>
      <c r="P74" s="128">
        <v>3.053890570682699</v>
      </c>
      <c r="Q74" s="22" t="s">
        <v>360</v>
      </c>
      <c r="R74" s="128">
        <v>-0.324000055268258</v>
      </c>
      <c r="T74" s="23"/>
      <c r="U74" s="23"/>
      <c r="V74" s="23"/>
      <c r="W74" s="23"/>
      <c r="X74" s="23"/>
      <c r="Y74" s="23"/>
      <c r="Z74" s="23"/>
      <c r="AA74" s="23"/>
    </row>
    <row r="75" spans="2:27" ht="16.5" customHeight="1">
      <c r="B75" s="380"/>
      <c r="C75" s="375"/>
      <c r="D75" s="377"/>
      <c r="E75" s="402"/>
      <c r="F75" s="24" t="s">
        <v>172</v>
      </c>
      <c r="G75" s="199">
        <v>2.614738388751692</v>
      </c>
      <c r="H75" s="25">
        <v>2.858656927772497</v>
      </c>
      <c r="I75" s="25" t="s">
        <v>360</v>
      </c>
      <c r="J75" s="25">
        <v>-0.21269200390891002</v>
      </c>
      <c r="K75" s="77"/>
      <c r="L75" s="25">
        <v>2.9714565935273245</v>
      </c>
      <c r="M75" s="25" t="s">
        <v>360</v>
      </c>
      <c r="N75" s="25">
        <v>-0.30670768064868</v>
      </c>
      <c r="O75" s="77"/>
      <c r="P75" s="25">
        <v>2.9845060655848483</v>
      </c>
      <c r="Q75" s="25" t="s">
        <v>360</v>
      </c>
      <c r="R75" s="25">
        <v>-0.3180570749289794</v>
      </c>
      <c r="T75" s="26"/>
      <c r="U75" s="26"/>
      <c r="V75" s="26"/>
      <c r="W75" s="26"/>
      <c r="X75" s="26"/>
      <c r="Y75" s="26"/>
      <c r="Z75" s="26"/>
      <c r="AA75" s="26"/>
    </row>
    <row r="76" spans="1:18" ht="24" customHeight="1">
      <c r="A76" s="1" t="s">
        <v>239</v>
      </c>
      <c r="B76" s="17" t="s">
        <v>250</v>
      </c>
      <c r="D76" s="211"/>
      <c r="E76" s="210"/>
      <c r="G76" s="392" t="s">
        <v>251</v>
      </c>
      <c r="H76" s="392"/>
      <c r="I76" s="392"/>
      <c r="J76" s="392"/>
      <c r="K76" s="392"/>
      <c r="L76" s="392"/>
      <c r="M76" s="392"/>
      <c r="N76" s="392"/>
      <c r="O76" s="392"/>
      <c r="P76" s="392"/>
      <c r="Q76" s="392"/>
      <c r="R76" s="392"/>
    </row>
    <row r="77" spans="1:28" s="27" customFormat="1" ht="24" customHeight="1" hidden="1">
      <c r="A77" s="1"/>
      <c r="B77" s="17"/>
      <c r="C77" s="17"/>
      <c r="D77" s="7"/>
      <c r="E77" s="7"/>
      <c r="F77" s="8"/>
      <c r="G77" s="183"/>
      <c r="H77" s="183"/>
      <c r="I77" s="183"/>
      <c r="J77" s="183"/>
      <c r="K77" s="183"/>
      <c r="L77" s="183"/>
      <c r="M77" s="183"/>
      <c r="N77" s="183"/>
      <c r="O77" s="183"/>
      <c r="P77" s="183"/>
      <c r="Q77" s="183"/>
      <c r="R77" s="183"/>
      <c r="S77" s="77"/>
      <c r="T77" s="77"/>
      <c r="U77" s="77"/>
      <c r="V77" s="77"/>
      <c r="W77" s="77"/>
      <c r="X77" s="77"/>
      <c r="Y77" s="77"/>
      <c r="Z77" s="77"/>
      <c r="AA77" s="111"/>
      <c r="AB77" s="77"/>
    </row>
    <row r="78" spans="1:27" ht="16.5" customHeight="1">
      <c r="A78" s="19"/>
      <c r="B78" s="381" t="s">
        <v>167</v>
      </c>
      <c r="C78" s="374" t="s">
        <v>591</v>
      </c>
      <c r="D78" s="376" t="s">
        <v>584</v>
      </c>
      <c r="E78" s="376"/>
      <c r="F78" s="184" t="s">
        <v>171</v>
      </c>
      <c r="G78" s="196">
        <v>2.6578813083212287</v>
      </c>
      <c r="H78" s="21">
        <v>2.5366047254651307</v>
      </c>
      <c r="I78" s="21" t="s">
        <v>565</v>
      </c>
      <c r="J78" s="21" t="s">
        <v>565</v>
      </c>
      <c r="K78" s="77"/>
      <c r="L78" s="21">
        <v>2.5858749632747795</v>
      </c>
      <c r="M78" s="21" t="s">
        <v>565</v>
      </c>
      <c r="N78" s="21" t="s">
        <v>565</v>
      </c>
      <c r="O78" s="77"/>
      <c r="P78" s="21">
        <v>2.625620502345946</v>
      </c>
      <c r="Q78" s="187" t="s">
        <v>565</v>
      </c>
      <c r="R78" s="21" t="s">
        <v>565</v>
      </c>
      <c r="T78" s="23"/>
      <c r="U78" s="23"/>
      <c r="V78" s="23"/>
      <c r="W78" s="23"/>
      <c r="X78" s="23"/>
      <c r="Y78" s="23"/>
      <c r="Z78" s="23"/>
      <c r="AA78" s="23"/>
    </row>
    <row r="79" spans="1:27" ht="16.5" customHeight="1">
      <c r="A79" s="19"/>
      <c r="B79" s="380"/>
      <c r="C79" s="375"/>
      <c r="D79" s="377"/>
      <c r="E79" s="402"/>
      <c r="F79" s="24" t="s">
        <v>172</v>
      </c>
      <c r="G79" s="199">
        <v>2.7101431799163618</v>
      </c>
      <c r="H79" s="25">
        <v>2.5782107502769978</v>
      </c>
      <c r="I79" s="25" t="s">
        <v>362</v>
      </c>
      <c r="J79" s="25">
        <v>0.11009713313032225</v>
      </c>
      <c r="K79" s="77"/>
      <c r="L79" s="25">
        <v>2.584176993339318</v>
      </c>
      <c r="M79" s="25" t="s">
        <v>362</v>
      </c>
      <c r="N79" s="25">
        <v>0.10510257668359743</v>
      </c>
      <c r="O79" s="77"/>
      <c r="P79" s="25">
        <v>2.567162396521379</v>
      </c>
      <c r="Q79" s="25" t="s">
        <v>362</v>
      </c>
      <c r="R79" s="25">
        <v>0.11758941787020084</v>
      </c>
      <c r="T79" s="26"/>
      <c r="U79" s="26"/>
      <c r="V79" s="26"/>
      <c r="W79" s="26"/>
      <c r="X79" s="26"/>
      <c r="Y79" s="26"/>
      <c r="Z79" s="26"/>
      <c r="AA79" s="26"/>
    </row>
    <row r="80" spans="1:27" ht="16.5" customHeight="1">
      <c r="A80" s="19"/>
      <c r="B80" s="380" t="s">
        <v>173</v>
      </c>
      <c r="C80" s="383" t="s">
        <v>592</v>
      </c>
      <c r="D80" s="384" t="s">
        <v>585</v>
      </c>
      <c r="E80" s="384"/>
      <c r="F80" s="20" t="s">
        <v>171</v>
      </c>
      <c r="G80" s="200">
        <v>2.588708400458415</v>
      </c>
      <c r="H80" s="128">
        <v>2.6647683348703706</v>
      </c>
      <c r="I80" s="128" t="s">
        <v>565</v>
      </c>
      <c r="J80" s="128" t="s">
        <v>565</v>
      </c>
      <c r="K80" s="77"/>
      <c r="L80" s="128">
        <v>2.7883806212272018</v>
      </c>
      <c r="M80" s="128" t="s">
        <v>362</v>
      </c>
      <c r="N80" s="128">
        <v>-0.16436839420086835</v>
      </c>
      <c r="O80" s="77"/>
      <c r="P80" s="128">
        <v>2.7401564483642273</v>
      </c>
      <c r="Q80" s="22" t="s">
        <v>565</v>
      </c>
      <c r="R80" s="128" t="s">
        <v>565</v>
      </c>
      <c r="T80" s="23"/>
      <c r="U80" s="23"/>
      <c r="V80" s="23"/>
      <c r="W80" s="23"/>
      <c r="X80" s="23"/>
      <c r="Y80" s="23"/>
      <c r="Z80" s="23"/>
      <c r="AA80" s="23"/>
    </row>
    <row r="81" spans="1:27" ht="16.5" customHeight="1">
      <c r="A81" s="19"/>
      <c r="B81" s="380"/>
      <c r="C81" s="375"/>
      <c r="D81" s="377"/>
      <c r="E81" s="402"/>
      <c r="F81" s="24" t="s">
        <v>172</v>
      </c>
      <c r="G81" s="199">
        <v>2.2443205589717734</v>
      </c>
      <c r="H81" s="25">
        <v>2.370402878849538</v>
      </c>
      <c r="I81" s="25" t="s">
        <v>362</v>
      </c>
      <c r="J81" s="25">
        <v>-0.10460584510912053</v>
      </c>
      <c r="K81" s="77"/>
      <c r="L81" s="25">
        <v>2.4079843592655816</v>
      </c>
      <c r="M81" s="25" t="s">
        <v>366</v>
      </c>
      <c r="N81" s="25">
        <v>-0.1343665992715937</v>
      </c>
      <c r="O81" s="77"/>
      <c r="P81" s="25">
        <v>2.344305147179725</v>
      </c>
      <c r="Q81" s="25" t="s">
        <v>565</v>
      </c>
      <c r="R81" s="25" t="s">
        <v>565</v>
      </c>
      <c r="T81" s="26"/>
      <c r="U81" s="26"/>
      <c r="V81" s="26"/>
      <c r="W81" s="26"/>
      <c r="X81" s="26"/>
      <c r="Y81" s="26"/>
      <c r="Z81" s="26"/>
      <c r="AA81" s="26"/>
    </row>
    <row r="82" spans="1:18" ht="13.5" customHeight="1">
      <c r="A82" s="1" t="s">
        <v>249</v>
      </c>
      <c r="B82" s="17" t="s">
        <v>235</v>
      </c>
      <c r="D82" s="210"/>
      <c r="E82" s="210"/>
      <c r="G82" s="217" t="s">
        <v>236</v>
      </c>
      <c r="H82" s="217"/>
      <c r="I82" s="217"/>
      <c r="J82" s="217"/>
      <c r="K82" s="151"/>
      <c r="L82" s="217"/>
      <c r="M82" s="217"/>
      <c r="N82" s="217"/>
      <c r="O82" s="151"/>
      <c r="P82" s="217"/>
      <c r="Q82" s="217"/>
      <c r="R82" s="217"/>
    </row>
    <row r="83" spans="1:27" ht="23.25" customHeight="1">
      <c r="A83" s="19"/>
      <c r="B83" s="382"/>
      <c r="C83" s="383" t="s">
        <v>237</v>
      </c>
      <c r="D83" s="384" t="s">
        <v>238</v>
      </c>
      <c r="E83" s="384"/>
      <c r="F83" s="20" t="s">
        <v>171</v>
      </c>
      <c r="G83" s="200">
        <v>5.459261138597243</v>
      </c>
      <c r="H83" s="128">
        <v>5.32088049154228</v>
      </c>
      <c r="I83" s="128" t="s">
        <v>362</v>
      </c>
      <c r="J83" s="128">
        <v>0.11620885650954044</v>
      </c>
      <c r="K83" s="77"/>
      <c r="L83" s="128">
        <v>5.370596612699918</v>
      </c>
      <c r="M83" s="128" t="s">
        <v>565</v>
      </c>
      <c r="N83" s="128" t="s">
        <v>565</v>
      </c>
      <c r="O83" s="77"/>
      <c r="P83" s="128">
        <v>5.415362468703615</v>
      </c>
      <c r="Q83" s="22" t="s">
        <v>565</v>
      </c>
      <c r="R83" s="128" t="s">
        <v>565</v>
      </c>
      <c r="T83" s="23"/>
      <c r="U83" s="23"/>
      <c r="V83" s="23"/>
      <c r="W83" s="23"/>
      <c r="X83" s="23"/>
      <c r="Y83" s="23"/>
      <c r="Z83" s="23"/>
      <c r="AA83" s="23"/>
    </row>
    <row r="84" spans="1:27" ht="16.5" customHeight="1">
      <c r="A84" s="19"/>
      <c r="B84" s="380"/>
      <c r="C84" s="375"/>
      <c r="D84" s="377"/>
      <c r="E84" s="402"/>
      <c r="F84" s="24" t="s">
        <v>172</v>
      </c>
      <c r="G84" s="199">
        <v>5.464521681356625</v>
      </c>
      <c r="H84" s="25">
        <v>5.397695534542854</v>
      </c>
      <c r="I84" s="25" t="s">
        <v>565</v>
      </c>
      <c r="J84" s="25" t="s">
        <v>565</v>
      </c>
      <c r="K84" s="77"/>
      <c r="L84" s="25">
        <v>5.444324862439243</v>
      </c>
      <c r="M84" s="25" t="s">
        <v>565</v>
      </c>
      <c r="N84" s="25" t="s">
        <v>565</v>
      </c>
      <c r="O84" s="77"/>
      <c r="P84" s="25">
        <v>5.410323737867503</v>
      </c>
      <c r="Q84" s="25" t="s">
        <v>565</v>
      </c>
      <c r="R84" s="25" t="s">
        <v>565</v>
      </c>
      <c r="T84" s="26"/>
      <c r="U84" s="26"/>
      <c r="V84" s="26"/>
      <c r="W84" s="26"/>
      <c r="X84" s="26"/>
      <c r="Y84" s="26"/>
      <c r="Z84" s="26"/>
      <c r="AA84" s="26"/>
    </row>
    <row r="85" spans="1:27" s="220" customFormat="1" ht="16.5" customHeight="1" hidden="1">
      <c r="A85" s="19"/>
      <c r="B85" s="153"/>
      <c r="D85" s="8"/>
      <c r="E85" s="30"/>
      <c r="F85" s="7"/>
      <c r="G85" s="77"/>
      <c r="H85" s="77"/>
      <c r="I85" s="77"/>
      <c r="J85" s="77"/>
      <c r="K85" s="77"/>
      <c r="L85" s="77"/>
      <c r="M85" s="77"/>
      <c r="N85" s="77"/>
      <c r="O85" s="77"/>
      <c r="P85" s="77"/>
      <c r="Q85" s="77"/>
      <c r="R85" s="77"/>
      <c r="T85" s="221"/>
      <c r="U85" s="221"/>
      <c r="V85" s="221"/>
      <c r="W85" s="221"/>
      <c r="X85" s="221"/>
      <c r="Y85" s="221"/>
      <c r="Z85" s="221"/>
      <c r="AA85" s="221"/>
    </row>
    <row r="86" spans="1:24" s="27" customFormat="1" ht="24" customHeight="1">
      <c r="A86" s="1" t="s">
        <v>252</v>
      </c>
      <c r="B86" s="17" t="s">
        <v>253</v>
      </c>
      <c r="C86" s="18"/>
      <c r="D86" s="210"/>
      <c r="E86" s="210"/>
      <c r="F86" s="212"/>
      <c r="G86" s="392" t="s">
        <v>495</v>
      </c>
      <c r="H86" s="392"/>
      <c r="I86" s="392"/>
      <c r="J86" s="392"/>
      <c r="K86" s="392"/>
      <c r="L86" s="392"/>
      <c r="M86" s="392"/>
      <c r="N86" s="392"/>
      <c r="O86" s="392"/>
      <c r="P86" s="392"/>
      <c r="Q86" s="392"/>
      <c r="R86" s="392"/>
      <c r="S86" s="4"/>
      <c r="T86" s="4"/>
      <c r="U86" s="4"/>
      <c r="V86" s="4"/>
      <c r="W86" s="4"/>
      <c r="X86" s="4"/>
    </row>
    <row r="87" spans="2:27" ht="24" customHeight="1" hidden="1">
      <c r="B87" s="17"/>
      <c r="D87" s="210"/>
      <c r="E87" s="210"/>
      <c r="F87" s="212"/>
      <c r="G87" s="183"/>
      <c r="H87" s="183"/>
      <c r="I87" s="183"/>
      <c r="J87" s="183"/>
      <c r="K87" s="183"/>
      <c r="L87" s="183"/>
      <c r="M87" s="183"/>
      <c r="N87" s="183"/>
      <c r="O87" s="183"/>
      <c r="P87" s="183"/>
      <c r="Q87" s="183"/>
      <c r="R87" s="183"/>
      <c r="S87" s="28"/>
      <c r="T87" s="28"/>
      <c r="U87" s="28"/>
      <c r="V87" s="28"/>
      <c r="W87" s="28"/>
      <c r="X87" s="28"/>
      <c r="Y87" s="3"/>
      <c r="Z87" s="3"/>
      <c r="AA87" s="3"/>
    </row>
    <row r="88" spans="1:27" ht="16.5" customHeight="1">
      <c r="A88" s="19"/>
      <c r="B88" s="381" t="s">
        <v>167</v>
      </c>
      <c r="C88" s="383" t="s">
        <v>254</v>
      </c>
      <c r="D88" s="384" t="s">
        <v>562</v>
      </c>
      <c r="E88" s="384"/>
      <c r="F88" s="20" t="s">
        <v>171</v>
      </c>
      <c r="G88" s="200">
        <v>1.8329875762843335</v>
      </c>
      <c r="H88" s="128">
        <v>1.9526258651919557</v>
      </c>
      <c r="I88" s="128" t="s">
        <v>565</v>
      </c>
      <c r="J88" s="128" t="s">
        <v>565</v>
      </c>
      <c r="K88" s="77"/>
      <c r="L88" s="128">
        <v>2.078808111417089</v>
      </c>
      <c r="M88" s="128" t="s">
        <v>360</v>
      </c>
      <c r="N88" s="128">
        <v>-0.2703702455019314</v>
      </c>
      <c r="O88" s="77"/>
      <c r="P88" s="128">
        <v>2.1019685608420953</v>
      </c>
      <c r="Q88" s="22" t="s">
        <v>360</v>
      </c>
      <c r="R88" s="128">
        <v>-0.29529672218310316</v>
      </c>
      <c r="T88" s="23"/>
      <c r="U88" s="23"/>
      <c r="V88" s="23"/>
      <c r="W88" s="23"/>
      <c r="X88" s="23"/>
      <c r="Y88" s="23"/>
      <c r="Z88" s="23"/>
      <c r="AA88" s="23" t="s">
        <v>255</v>
      </c>
    </row>
    <row r="89" spans="1:27" ht="16.5" customHeight="1">
      <c r="A89" s="19"/>
      <c r="B89" s="380"/>
      <c r="C89" s="385"/>
      <c r="D89" s="402"/>
      <c r="E89" s="402"/>
      <c r="F89" s="24" t="s">
        <v>172</v>
      </c>
      <c r="G89" s="199">
        <v>1.7796002828906197</v>
      </c>
      <c r="H89" s="25">
        <v>1.9370456131947646</v>
      </c>
      <c r="I89" s="25" t="s">
        <v>360</v>
      </c>
      <c r="J89" s="25">
        <v>-0.1758254568156367</v>
      </c>
      <c r="K89" s="77"/>
      <c r="L89" s="25">
        <v>1.9568480578577578</v>
      </c>
      <c r="M89" s="25" t="s">
        <v>360</v>
      </c>
      <c r="N89" s="25">
        <v>-0.19870476393248163</v>
      </c>
      <c r="O89" s="77"/>
      <c r="P89" s="25">
        <v>2.007029338181255</v>
      </c>
      <c r="Q89" s="25" t="s">
        <v>360</v>
      </c>
      <c r="R89" s="25">
        <v>-0.25263246497033365</v>
      </c>
      <c r="T89" s="26"/>
      <c r="U89" s="26"/>
      <c r="V89" s="26"/>
      <c r="W89" s="26"/>
      <c r="X89" s="26"/>
      <c r="Y89" s="26"/>
      <c r="Z89" s="26"/>
      <c r="AA89" s="26" t="s">
        <v>256</v>
      </c>
    </row>
    <row r="90" spans="1:27" ht="16.5" customHeight="1">
      <c r="A90" s="19"/>
      <c r="B90" s="380" t="s">
        <v>173</v>
      </c>
      <c r="C90" s="383" t="s">
        <v>257</v>
      </c>
      <c r="D90" s="384" t="s">
        <v>563</v>
      </c>
      <c r="E90" s="384"/>
      <c r="F90" s="20" t="s">
        <v>171</v>
      </c>
      <c r="G90" s="200">
        <v>2.78435526927819</v>
      </c>
      <c r="H90" s="21">
        <v>2.532641021769699</v>
      </c>
      <c r="I90" s="21" t="s">
        <v>360</v>
      </c>
      <c r="J90" s="21">
        <v>0.23033959855310732</v>
      </c>
      <c r="K90" s="77"/>
      <c r="L90" s="21">
        <v>2.704821978087598</v>
      </c>
      <c r="M90" s="21" t="s">
        <v>565</v>
      </c>
      <c r="N90" s="21" t="s">
        <v>565</v>
      </c>
      <c r="O90" s="77"/>
      <c r="P90" s="128">
        <v>2.772105736854052</v>
      </c>
      <c r="Q90" s="22" t="s">
        <v>565</v>
      </c>
      <c r="R90" s="128" t="s">
        <v>565</v>
      </c>
      <c r="T90" s="23"/>
      <c r="U90" s="23"/>
      <c r="V90" s="23"/>
      <c r="W90" s="23"/>
      <c r="X90" s="23"/>
      <c r="Y90" s="23"/>
      <c r="Z90" s="23"/>
      <c r="AA90" s="23" t="s">
        <v>255</v>
      </c>
    </row>
    <row r="91" spans="1:27" ht="16.5" customHeight="1">
      <c r="A91" s="19"/>
      <c r="B91" s="380"/>
      <c r="C91" s="375"/>
      <c r="D91" s="377"/>
      <c r="E91" s="402"/>
      <c r="F91" s="24" t="s">
        <v>172</v>
      </c>
      <c r="G91" s="199">
        <v>2.6488009644970996</v>
      </c>
      <c r="H91" s="25">
        <v>2.5134764179095144</v>
      </c>
      <c r="I91" s="25" t="s">
        <v>362</v>
      </c>
      <c r="J91" s="25">
        <v>0.12849433146456152</v>
      </c>
      <c r="K91" s="77"/>
      <c r="L91" s="25">
        <v>2.6211932861266694</v>
      </c>
      <c r="M91" s="25" t="s">
        <v>565</v>
      </c>
      <c r="N91" s="25" t="s">
        <v>565</v>
      </c>
      <c r="O91" s="77"/>
      <c r="P91" s="25">
        <v>2.7024711938993304</v>
      </c>
      <c r="Q91" s="25" t="s">
        <v>565</v>
      </c>
      <c r="R91" s="25" t="s">
        <v>565</v>
      </c>
      <c r="T91" s="26"/>
      <c r="U91" s="26"/>
      <c r="V91" s="26"/>
      <c r="W91" s="26"/>
      <c r="X91" s="26"/>
      <c r="Y91" s="26"/>
      <c r="Z91" s="26"/>
      <c r="AA91" s="26" t="s">
        <v>256</v>
      </c>
    </row>
    <row r="92" spans="1:27" ht="16.5" customHeight="1">
      <c r="A92" s="19"/>
      <c r="B92" s="380" t="s">
        <v>176</v>
      </c>
      <c r="C92" s="383" t="s">
        <v>258</v>
      </c>
      <c r="D92" s="384" t="s">
        <v>564</v>
      </c>
      <c r="E92" s="384"/>
      <c r="F92" s="20" t="s">
        <v>171</v>
      </c>
      <c r="G92" s="200">
        <v>2.2159024350093817</v>
      </c>
      <c r="H92" s="21">
        <v>1.945160839123454</v>
      </c>
      <c r="I92" s="21" t="s">
        <v>360</v>
      </c>
      <c r="J92" s="21">
        <v>0.2480566620987159</v>
      </c>
      <c r="K92" s="77"/>
      <c r="L92" s="21">
        <v>2.059075034012337</v>
      </c>
      <c r="M92" s="21" t="s">
        <v>362</v>
      </c>
      <c r="N92" s="21">
        <v>0.14158784807265748</v>
      </c>
      <c r="O92" s="77"/>
      <c r="P92" s="128">
        <v>2.092170297470602</v>
      </c>
      <c r="Q92" s="22" t="s">
        <v>565</v>
      </c>
      <c r="R92" s="128" t="s">
        <v>565</v>
      </c>
      <c r="T92" s="23"/>
      <c r="U92" s="23"/>
      <c r="V92" s="23"/>
      <c r="W92" s="23"/>
      <c r="X92" s="23"/>
      <c r="Y92" s="23"/>
      <c r="Z92" s="23"/>
      <c r="AA92" s="23" t="s">
        <v>255</v>
      </c>
    </row>
    <row r="93" spans="1:27" ht="16.5" customHeight="1">
      <c r="A93" s="19"/>
      <c r="B93" s="380"/>
      <c r="C93" s="375"/>
      <c r="D93" s="377"/>
      <c r="E93" s="402"/>
      <c r="F93" s="24" t="s">
        <v>172</v>
      </c>
      <c r="G93" s="199">
        <v>2.274723174808861</v>
      </c>
      <c r="H93" s="25">
        <v>2.0875670552060104</v>
      </c>
      <c r="I93" s="25" t="s">
        <v>366</v>
      </c>
      <c r="J93" s="25">
        <v>0.16753956063473113</v>
      </c>
      <c r="K93" s="77"/>
      <c r="L93" s="25">
        <v>2.1398598114619953</v>
      </c>
      <c r="M93" s="25" t="s">
        <v>362</v>
      </c>
      <c r="N93" s="25">
        <v>0.12088372804538776</v>
      </c>
      <c r="O93" s="77"/>
      <c r="P93" s="25">
        <v>2.1830288355929772</v>
      </c>
      <c r="Q93" s="25" t="s">
        <v>565</v>
      </c>
      <c r="R93" s="25" t="s">
        <v>565</v>
      </c>
      <c r="T93" s="26"/>
      <c r="U93" s="26"/>
      <c r="V93" s="26"/>
      <c r="W93" s="26"/>
      <c r="X93" s="26"/>
      <c r="Y93" s="26"/>
      <c r="Z93" s="26"/>
      <c r="AA93" s="26" t="s">
        <v>256</v>
      </c>
    </row>
    <row r="94" spans="1:27" ht="16.5" customHeight="1">
      <c r="A94" s="19"/>
      <c r="B94" s="380" t="s">
        <v>179</v>
      </c>
      <c r="C94" s="383" t="s">
        <v>496</v>
      </c>
      <c r="D94" s="384" t="s">
        <v>503</v>
      </c>
      <c r="E94" s="384"/>
      <c r="F94" s="20" t="s">
        <v>171</v>
      </c>
      <c r="G94" s="200">
        <v>2.5765414383786727</v>
      </c>
      <c r="H94" s="21">
        <v>2.5432028850608464</v>
      </c>
      <c r="I94" s="21" t="s">
        <v>565</v>
      </c>
      <c r="J94" s="21" t="s">
        <v>565</v>
      </c>
      <c r="K94" s="77"/>
      <c r="L94" s="21">
        <v>2.540409278957607</v>
      </c>
      <c r="M94" s="21" t="s">
        <v>565</v>
      </c>
      <c r="N94" s="21" t="s">
        <v>565</v>
      </c>
      <c r="O94" s="77"/>
      <c r="P94" s="128">
        <v>2.574749338593882</v>
      </c>
      <c r="Q94" s="22" t="s">
        <v>565</v>
      </c>
      <c r="R94" s="128" t="s">
        <v>565</v>
      </c>
      <c r="T94" s="23"/>
      <c r="U94" s="23"/>
      <c r="V94" s="23"/>
      <c r="W94" s="23"/>
      <c r="X94" s="23"/>
      <c r="Y94" s="23"/>
      <c r="Z94" s="23"/>
      <c r="AA94" s="23" t="s">
        <v>255</v>
      </c>
    </row>
    <row r="95" spans="1:27" ht="16.5" customHeight="1">
      <c r="A95" s="19"/>
      <c r="B95" s="380"/>
      <c r="C95" s="385"/>
      <c r="D95" s="402"/>
      <c r="E95" s="402"/>
      <c r="F95" s="24" t="s">
        <v>172</v>
      </c>
      <c r="G95" s="199">
        <v>2.73320762126949</v>
      </c>
      <c r="H95" s="25">
        <v>2.6693189359430693</v>
      </c>
      <c r="I95" s="25" t="s">
        <v>565</v>
      </c>
      <c r="J95" s="25" t="s">
        <v>565</v>
      </c>
      <c r="K95" s="77"/>
      <c r="L95" s="25">
        <v>2.6690704070571463</v>
      </c>
      <c r="M95" s="25" t="s">
        <v>565</v>
      </c>
      <c r="N95" s="25" t="s">
        <v>565</v>
      </c>
      <c r="O95" s="77"/>
      <c r="P95" s="25">
        <v>2.691810216082868</v>
      </c>
      <c r="Q95" s="25" t="s">
        <v>565</v>
      </c>
      <c r="R95" s="25" t="s">
        <v>565</v>
      </c>
      <c r="T95" s="26"/>
      <c r="U95" s="26"/>
      <c r="V95" s="26"/>
      <c r="W95" s="26"/>
      <c r="X95" s="26"/>
      <c r="Y95" s="26"/>
      <c r="Z95" s="26"/>
      <c r="AA95" s="26" t="s">
        <v>256</v>
      </c>
    </row>
    <row r="96" spans="1:27" ht="24" customHeight="1">
      <c r="A96" s="19"/>
      <c r="B96" s="380" t="s">
        <v>181</v>
      </c>
      <c r="C96" s="383" t="s">
        <v>497</v>
      </c>
      <c r="D96" s="384" t="s">
        <v>505</v>
      </c>
      <c r="E96" s="384"/>
      <c r="F96" s="20" t="s">
        <v>171</v>
      </c>
      <c r="G96" s="200">
        <v>2.708050047174906</v>
      </c>
      <c r="H96" s="21">
        <v>2.726110065966879</v>
      </c>
      <c r="I96" s="21" t="s">
        <v>565</v>
      </c>
      <c r="J96" s="21" t="s">
        <v>565</v>
      </c>
      <c r="K96" s="77"/>
      <c r="L96" s="21">
        <v>2.7234243127765985</v>
      </c>
      <c r="M96" s="21" t="s">
        <v>565</v>
      </c>
      <c r="N96" s="21" t="s">
        <v>565</v>
      </c>
      <c r="O96" s="77"/>
      <c r="P96" s="128">
        <v>2.741270355942095</v>
      </c>
      <c r="Q96" s="22" t="s">
        <v>565</v>
      </c>
      <c r="R96" s="128" t="s">
        <v>565</v>
      </c>
      <c r="T96" s="23"/>
      <c r="U96" s="23"/>
      <c r="V96" s="23"/>
      <c r="W96" s="23"/>
      <c r="X96" s="23"/>
      <c r="Y96" s="23"/>
      <c r="Z96" s="23"/>
      <c r="AA96" s="23" t="s">
        <v>255</v>
      </c>
    </row>
    <row r="97" spans="1:27" ht="16.5" customHeight="1">
      <c r="A97" s="19"/>
      <c r="B97" s="380"/>
      <c r="C97" s="375"/>
      <c r="D97" s="377"/>
      <c r="E97" s="402"/>
      <c r="F97" s="24" t="s">
        <v>172</v>
      </c>
      <c r="G97" s="199">
        <v>2.8067506216178506</v>
      </c>
      <c r="H97" s="25">
        <v>2.8222775958069457</v>
      </c>
      <c r="I97" s="25" t="s">
        <v>565</v>
      </c>
      <c r="J97" s="25" t="s">
        <v>565</v>
      </c>
      <c r="K97" s="77"/>
      <c r="L97" s="25">
        <v>2.824597909622261</v>
      </c>
      <c r="M97" s="25" t="s">
        <v>565</v>
      </c>
      <c r="N97" s="25" t="s">
        <v>565</v>
      </c>
      <c r="O97" s="77"/>
      <c r="P97" s="25">
        <v>2.832411272840138</v>
      </c>
      <c r="Q97" s="25" t="s">
        <v>565</v>
      </c>
      <c r="R97" s="25" t="s">
        <v>565</v>
      </c>
      <c r="T97" s="26"/>
      <c r="U97" s="26"/>
      <c r="V97" s="26"/>
      <c r="W97" s="26"/>
      <c r="X97" s="26"/>
      <c r="Y97" s="26"/>
      <c r="Z97" s="26"/>
      <c r="AA97" s="26" t="s">
        <v>256</v>
      </c>
    </row>
    <row r="98" spans="1:27" ht="12.75">
      <c r="A98" s="19"/>
      <c r="B98" s="380" t="s">
        <v>184</v>
      </c>
      <c r="C98" s="383" t="s">
        <v>498</v>
      </c>
      <c r="D98" s="384" t="s">
        <v>506</v>
      </c>
      <c r="E98" s="384"/>
      <c r="F98" s="20" t="s">
        <v>171</v>
      </c>
      <c r="G98" s="200">
        <v>2.8227601936320306</v>
      </c>
      <c r="H98" s="21">
        <v>2.747278919295896</v>
      </c>
      <c r="I98" s="21" t="s">
        <v>565</v>
      </c>
      <c r="J98" s="21" t="s">
        <v>565</v>
      </c>
      <c r="K98" s="77"/>
      <c r="L98" s="21">
        <v>2.7762081722237335</v>
      </c>
      <c r="M98" s="21" t="s">
        <v>565</v>
      </c>
      <c r="N98" s="21" t="s">
        <v>565</v>
      </c>
      <c r="O98" s="77"/>
      <c r="P98" s="128">
        <v>2.8012704764701244</v>
      </c>
      <c r="Q98" s="22" t="s">
        <v>565</v>
      </c>
      <c r="R98" s="128" t="s">
        <v>565</v>
      </c>
      <c r="T98" s="23"/>
      <c r="U98" s="23"/>
      <c r="V98" s="23"/>
      <c r="W98" s="23"/>
      <c r="X98" s="23"/>
      <c r="Y98" s="23"/>
      <c r="Z98" s="23"/>
      <c r="AA98" s="23" t="s">
        <v>255</v>
      </c>
    </row>
    <row r="99" spans="1:27" ht="12.75">
      <c r="A99" s="19"/>
      <c r="B99" s="380"/>
      <c r="C99" s="375"/>
      <c r="D99" s="377"/>
      <c r="E99" s="402"/>
      <c r="F99" s="24" t="s">
        <v>172</v>
      </c>
      <c r="G99" s="199">
        <v>2.822029316559162</v>
      </c>
      <c r="H99" s="25">
        <v>2.830655276507209</v>
      </c>
      <c r="I99" s="25" t="s">
        <v>565</v>
      </c>
      <c r="J99" s="25" t="s">
        <v>565</v>
      </c>
      <c r="K99" s="77"/>
      <c r="L99" s="25">
        <v>2.8503202467101176</v>
      </c>
      <c r="M99" s="25" t="s">
        <v>565</v>
      </c>
      <c r="N99" s="25" t="s">
        <v>565</v>
      </c>
      <c r="O99" s="77"/>
      <c r="P99" s="25">
        <v>2.8710844718030035</v>
      </c>
      <c r="Q99" s="25" t="s">
        <v>565</v>
      </c>
      <c r="R99" s="25" t="s">
        <v>565</v>
      </c>
      <c r="T99" s="26"/>
      <c r="U99" s="26"/>
      <c r="V99" s="26"/>
      <c r="W99" s="26"/>
      <c r="X99" s="26"/>
      <c r="Y99" s="26"/>
      <c r="Z99" s="26"/>
      <c r="AA99" s="26" t="s">
        <v>256</v>
      </c>
    </row>
    <row r="100" spans="1:18" ht="34.5" customHeight="1">
      <c r="A100" s="1" t="s">
        <v>259</v>
      </c>
      <c r="B100" s="17" t="s">
        <v>260</v>
      </c>
      <c r="C100" s="17"/>
      <c r="G100" s="392" t="s">
        <v>263</v>
      </c>
      <c r="H100" s="392"/>
      <c r="I100" s="392"/>
      <c r="J100" s="392"/>
      <c r="K100" s="392"/>
      <c r="L100" s="392"/>
      <c r="M100" s="392"/>
      <c r="N100" s="392"/>
      <c r="O100" s="392"/>
      <c r="P100" s="392"/>
      <c r="Q100" s="392"/>
      <c r="R100" s="392"/>
    </row>
    <row r="101" spans="1:27" s="27" customFormat="1" ht="34.5" customHeight="1" hidden="1">
      <c r="A101" s="1"/>
      <c r="B101" s="17"/>
      <c r="C101" s="17"/>
      <c r="D101" s="7"/>
      <c r="E101" s="7"/>
      <c r="F101" s="8"/>
      <c r="G101" s="183"/>
      <c r="H101" s="183"/>
      <c r="I101" s="183"/>
      <c r="J101" s="183"/>
      <c r="K101" s="183"/>
      <c r="L101" s="183"/>
      <c r="M101" s="183"/>
      <c r="N101" s="183"/>
      <c r="O101" s="183"/>
      <c r="P101" s="183"/>
      <c r="Q101" s="183"/>
      <c r="R101" s="183"/>
      <c r="T101" s="4"/>
      <c r="U101" s="4"/>
      <c r="V101" s="4"/>
      <c r="W101" s="4"/>
      <c r="X101" s="4"/>
      <c r="Y101" s="4"/>
      <c r="Z101" s="4"/>
      <c r="AA101" s="4"/>
    </row>
    <row r="102" spans="1:27" ht="16.5" customHeight="1">
      <c r="A102" s="19"/>
      <c r="B102" s="381" t="s">
        <v>167</v>
      </c>
      <c r="C102" s="383" t="s">
        <v>264</v>
      </c>
      <c r="D102" s="384" t="s">
        <v>499</v>
      </c>
      <c r="E102" s="384" t="s">
        <v>200</v>
      </c>
      <c r="F102" s="20" t="s">
        <v>171</v>
      </c>
      <c r="G102" s="200">
        <v>0.08253310558711814</v>
      </c>
      <c r="H102" s="128">
        <v>0.08036383977194961</v>
      </c>
      <c r="I102" s="128" t="s">
        <v>565</v>
      </c>
      <c r="J102" s="128" t="s">
        <v>565</v>
      </c>
      <c r="K102" s="77"/>
      <c r="L102" s="128">
        <v>0.07400716499911898</v>
      </c>
      <c r="M102" s="128" t="s">
        <v>565</v>
      </c>
      <c r="N102" s="128" t="s">
        <v>565</v>
      </c>
      <c r="O102" s="77"/>
      <c r="P102" s="128">
        <v>0.07408232843273067</v>
      </c>
      <c r="Q102" s="22" t="s">
        <v>565</v>
      </c>
      <c r="R102" s="128" t="s">
        <v>565</v>
      </c>
      <c r="T102" s="23"/>
      <c r="U102" s="23"/>
      <c r="V102" s="23"/>
      <c r="W102" s="23"/>
      <c r="X102" s="23"/>
      <c r="Y102" s="23"/>
      <c r="Z102" s="23"/>
      <c r="AA102" s="23"/>
    </row>
    <row r="103" spans="1:27" ht="16.5" customHeight="1">
      <c r="A103" s="19"/>
      <c r="B103" s="380"/>
      <c r="C103" s="375"/>
      <c r="D103" s="377"/>
      <c r="E103" s="402"/>
      <c r="F103" s="24" t="s">
        <v>172</v>
      </c>
      <c r="G103" s="199">
        <v>0.3849124704890395</v>
      </c>
      <c r="H103" s="25">
        <v>0.4593222777534029</v>
      </c>
      <c r="I103" s="25" t="s">
        <v>366</v>
      </c>
      <c r="J103" s="25">
        <v>-0.14930920465225278</v>
      </c>
      <c r="K103" s="77"/>
      <c r="L103" s="25">
        <v>0.505594212643927</v>
      </c>
      <c r="M103" s="25" t="s">
        <v>360</v>
      </c>
      <c r="N103" s="25">
        <v>-0.24137595083183197</v>
      </c>
      <c r="O103" s="77"/>
      <c r="P103" s="25">
        <v>0.5303610165379299</v>
      </c>
      <c r="Q103" s="25" t="s">
        <v>360</v>
      </c>
      <c r="R103" s="25">
        <v>-0.2914336643827487</v>
      </c>
      <c r="T103" s="26"/>
      <c r="U103" s="26"/>
      <c r="V103" s="26"/>
      <c r="W103" s="26"/>
      <c r="X103" s="26"/>
      <c r="Y103" s="26"/>
      <c r="Z103" s="26"/>
      <c r="AA103" s="26"/>
    </row>
    <row r="104" spans="1:27" ht="16.5" customHeight="1">
      <c r="A104" s="19"/>
      <c r="B104" s="380" t="s">
        <v>173</v>
      </c>
      <c r="C104" s="383" t="s">
        <v>265</v>
      </c>
      <c r="D104" s="384" t="s">
        <v>507</v>
      </c>
      <c r="E104" s="384" t="s">
        <v>200</v>
      </c>
      <c r="F104" s="20" t="s">
        <v>171</v>
      </c>
      <c r="G104" s="200">
        <v>0.36071451412802935</v>
      </c>
      <c r="H104" s="21">
        <v>0.3032642105242148</v>
      </c>
      <c r="I104" s="21" t="s">
        <v>565</v>
      </c>
      <c r="J104" s="21" t="s">
        <v>565</v>
      </c>
      <c r="K104" s="77"/>
      <c r="L104" s="21">
        <v>0.3523780211687209</v>
      </c>
      <c r="M104" s="21" t="s">
        <v>565</v>
      </c>
      <c r="N104" s="21" t="s">
        <v>565</v>
      </c>
      <c r="O104" s="77"/>
      <c r="P104" s="128">
        <v>0.36840788173626915</v>
      </c>
      <c r="Q104" s="22" t="s">
        <v>565</v>
      </c>
      <c r="R104" s="128" t="s">
        <v>565</v>
      </c>
      <c r="T104" s="23"/>
      <c r="U104" s="23"/>
      <c r="V104" s="23"/>
      <c r="W104" s="23"/>
      <c r="X104" s="23"/>
      <c r="Y104" s="23"/>
      <c r="Z104" s="23"/>
      <c r="AA104" s="23"/>
    </row>
    <row r="105" spans="1:27" ht="16.5" customHeight="1">
      <c r="A105" s="19"/>
      <c r="B105" s="380"/>
      <c r="C105" s="375"/>
      <c r="D105" s="377"/>
      <c r="E105" s="402"/>
      <c r="F105" s="24" t="s">
        <v>172</v>
      </c>
      <c r="G105" s="199">
        <v>0.50505032236538</v>
      </c>
      <c r="H105" s="25">
        <v>0.4781803689197354</v>
      </c>
      <c r="I105" s="25" t="s">
        <v>565</v>
      </c>
      <c r="J105" s="25" t="s">
        <v>565</v>
      </c>
      <c r="K105" s="77"/>
      <c r="L105" s="25">
        <v>0.5594211428977096</v>
      </c>
      <c r="M105" s="25" t="s">
        <v>362</v>
      </c>
      <c r="N105" s="25">
        <v>-0.10951657907287547</v>
      </c>
      <c r="O105" s="77"/>
      <c r="P105" s="25">
        <v>0.5869029349647881</v>
      </c>
      <c r="Q105" s="25" t="s">
        <v>366</v>
      </c>
      <c r="R105" s="25">
        <v>-0.1662346483153115</v>
      </c>
      <c r="T105" s="26"/>
      <c r="U105" s="26"/>
      <c r="V105" s="26"/>
      <c r="W105" s="26"/>
      <c r="X105" s="26"/>
      <c r="Y105" s="26"/>
      <c r="Z105" s="26"/>
      <c r="AA105" s="26"/>
    </row>
    <row r="106" spans="1:27" ht="24" customHeight="1">
      <c r="A106" s="19"/>
      <c r="B106" s="380" t="s">
        <v>176</v>
      </c>
      <c r="C106" s="383" t="s">
        <v>266</v>
      </c>
      <c r="D106" s="384" t="s">
        <v>508</v>
      </c>
      <c r="E106" s="384"/>
      <c r="F106" s="20" t="s">
        <v>171</v>
      </c>
      <c r="G106" s="200">
        <v>0.11142964634256088</v>
      </c>
      <c r="H106" s="21">
        <v>0.13578658173187738</v>
      </c>
      <c r="I106" s="21" t="s">
        <v>565</v>
      </c>
      <c r="J106" s="21" t="s">
        <v>565</v>
      </c>
      <c r="K106" s="77"/>
      <c r="L106" s="21">
        <v>0.14853249162352342</v>
      </c>
      <c r="M106" s="21" t="s">
        <v>565</v>
      </c>
      <c r="N106" s="21" t="s">
        <v>565</v>
      </c>
      <c r="O106" s="77"/>
      <c r="P106" s="128">
        <v>0.15540004820349587</v>
      </c>
      <c r="Q106" s="22" t="s">
        <v>362</v>
      </c>
      <c r="R106" s="128">
        <v>-0.12136892076170881</v>
      </c>
      <c r="T106" s="23"/>
      <c r="U106" s="23"/>
      <c r="V106" s="23"/>
      <c r="W106" s="23"/>
      <c r="X106" s="23"/>
      <c r="Y106" s="23"/>
      <c r="Z106" s="23"/>
      <c r="AA106" s="23"/>
    </row>
    <row r="107" spans="1:27" ht="16.5" customHeight="1">
      <c r="A107" s="19"/>
      <c r="B107" s="380"/>
      <c r="C107" s="375"/>
      <c r="D107" s="377"/>
      <c r="E107" s="402"/>
      <c r="F107" s="24" t="s">
        <v>172</v>
      </c>
      <c r="G107" s="199">
        <v>0.17948091086150555</v>
      </c>
      <c r="H107" s="25">
        <v>0.2078100995363667</v>
      </c>
      <c r="I107" s="25" t="s">
        <v>565</v>
      </c>
      <c r="J107" s="25" t="s">
        <v>565</v>
      </c>
      <c r="K107" s="77"/>
      <c r="L107" s="25">
        <v>0.2472265143689075</v>
      </c>
      <c r="M107" s="25" t="s">
        <v>360</v>
      </c>
      <c r="N107" s="25">
        <v>-0.15703508166294394</v>
      </c>
      <c r="O107" s="77"/>
      <c r="P107" s="25">
        <v>0.2503920677516858</v>
      </c>
      <c r="Q107" s="25" t="s">
        <v>360</v>
      </c>
      <c r="R107" s="25">
        <v>-0.16367614940800854</v>
      </c>
      <c r="T107" s="26"/>
      <c r="U107" s="26"/>
      <c r="V107" s="26"/>
      <c r="W107" s="26"/>
      <c r="X107" s="26"/>
      <c r="Y107" s="26"/>
      <c r="Z107" s="26"/>
      <c r="AA107" s="26"/>
    </row>
    <row r="108" spans="1:27" ht="24" customHeight="1">
      <c r="A108" s="19"/>
      <c r="B108" s="380" t="s">
        <v>179</v>
      </c>
      <c r="C108" s="383" t="s">
        <v>267</v>
      </c>
      <c r="D108" s="384" t="s">
        <v>509</v>
      </c>
      <c r="E108" s="384" t="s">
        <v>207</v>
      </c>
      <c r="F108" s="20" t="s">
        <v>171</v>
      </c>
      <c r="G108" s="200">
        <v>0.0446123485707246</v>
      </c>
      <c r="H108" s="21">
        <v>0.04299797060442739</v>
      </c>
      <c r="I108" s="21" t="s">
        <v>565</v>
      </c>
      <c r="J108" s="21" t="s">
        <v>565</v>
      </c>
      <c r="K108" s="77"/>
      <c r="L108" s="21">
        <v>0.046134505634941966</v>
      </c>
      <c r="M108" s="21" t="s">
        <v>565</v>
      </c>
      <c r="N108" s="21" t="s">
        <v>565</v>
      </c>
      <c r="O108" s="77"/>
      <c r="P108" s="128">
        <v>0.04579815073528772</v>
      </c>
      <c r="Q108" s="22" t="s">
        <v>565</v>
      </c>
      <c r="R108" s="128" t="s">
        <v>565</v>
      </c>
      <c r="T108" s="23"/>
      <c r="U108" s="23"/>
      <c r="V108" s="23"/>
      <c r="W108" s="23"/>
      <c r="X108" s="23"/>
      <c r="Y108" s="23"/>
      <c r="Z108" s="23"/>
      <c r="AA108" s="23"/>
    </row>
    <row r="109" spans="1:27" ht="16.5" customHeight="1">
      <c r="A109" s="19"/>
      <c r="B109" s="380"/>
      <c r="C109" s="375"/>
      <c r="D109" s="377"/>
      <c r="E109" s="402"/>
      <c r="F109" s="24" t="s">
        <v>172</v>
      </c>
      <c r="G109" s="199">
        <v>0.13235073187990865</v>
      </c>
      <c r="H109" s="25">
        <v>0.1483980348076945</v>
      </c>
      <c r="I109" s="25" t="s">
        <v>565</v>
      </c>
      <c r="J109" s="25" t="s">
        <v>565</v>
      </c>
      <c r="K109" s="77"/>
      <c r="L109" s="25">
        <v>0.1625992530341395</v>
      </c>
      <c r="M109" s="25" t="s">
        <v>565</v>
      </c>
      <c r="N109" s="25" t="s">
        <v>565</v>
      </c>
      <c r="O109" s="77"/>
      <c r="P109" s="25">
        <v>0.1914530654613481</v>
      </c>
      <c r="Q109" s="25" t="s">
        <v>360</v>
      </c>
      <c r="R109" s="25">
        <v>-0.15021698750629875</v>
      </c>
      <c r="T109" s="26"/>
      <c r="U109" s="26"/>
      <c r="V109" s="26"/>
      <c r="W109" s="26"/>
      <c r="X109" s="26"/>
      <c r="Y109" s="26"/>
      <c r="Z109" s="26"/>
      <c r="AA109" s="26"/>
    </row>
    <row r="110" spans="1:27" ht="16.5" customHeight="1">
      <c r="A110" s="19"/>
      <c r="B110" s="380" t="s">
        <v>181</v>
      </c>
      <c r="C110" s="383" t="s">
        <v>593</v>
      </c>
      <c r="D110" s="384" t="s">
        <v>586</v>
      </c>
      <c r="E110" s="384" t="s">
        <v>200</v>
      </c>
      <c r="F110" s="20" t="s">
        <v>171</v>
      </c>
      <c r="G110" s="200">
        <v>0.17480621147791164</v>
      </c>
      <c r="H110" s="21">
        <v>0.18506432205365114</v>
      </c>
      <c r="I110" s="21" t="s">
        <v>565</v>
      </c>
      <c r="J110" s="21" t="s">
        <v>565</v>
      </c>
      <c r="K110" s="77"/>
      <c r="L110" s="21">
        <v>0.18906982598005995</v>
      </c>
      <c r="M110" s="21" t="s">
        <v>565</v>
      </c>
      <c r="N110" s="21" t="s">
        <v>565</v>
      </c>
      <c r="O110" s="77"/>
      <c r="P110" s="128">
        <v>0.2244698983789902</v>
      </c>
      <c r="Q110" s="22" t="s">
        <v>565</v>
      </c>
      <c r="R110" s="128" t="s">
        <v>565</v>
      </c>
      <c r="T110" s="23"/>
      <c r="U110" s="23"/>
      <c r="V110" s="23"/>
      <c r="W110" s="23"/>
      <c r="X110" s="23"/>
      <c r="Y110" s="23"/>
      <c r="Z110" s="23"/>
      <c r="AA110" s="23"/>
    </row>
    <row r="111" spans="1:27" ht="16.5" customHeight="1">
      <c r="A111" s="19"/>
      <c r="B111" s="380"/>
      <c r="C111" s="375"/>
      <c r="D111" s="377"/>
      <c r="E111" s="402"/>
      <c r="F111" s="24" t="s">
        <v>172</v>
      </c>
      <c r="G111" s="199">
        <v>0.28291744722179657</v>
      </c>
      <c r="H111" s="25">
        <v>0.33682578391531526</v>
      </c>
      <c r="I111" s="25" t="s">
        <v>362</v>
      </c>
      <c r="J111" s="25">
        <v>-0.11405750077877762</v>
      </c>
      <c r="K111" s="77"/>
      <c r="L111" s="25">
        <v>0.35640466978376617</v>
      </c>
      <c r="M111" s="25" t="s">
        <v>366</v>
      </c>
      <c r="N111" s="25">
        <v>-0.15343659327881068</v>
      </c>
      <c r="O111" s="77"/>
      <c r="P111" s="25">
        <v>0.4119236984705348</v>
      </c>
      <c r="Q111" s="25" t="s">
        <v>360</v>
      </c>
      <c r="R111" s="25">
        <v>-0.26211008227173777</v>
      </c>
      <c r="T111" s="26"/>
      <c r="U111" s="26"/>
      <c r="V111" s="26"/>
      <c r="W111" s="26"/>
      <c r="X111" s="26"/>
      <c r="Y111" s="26"/>
      <c r="Z111" s="26"/>
      <c r="AA111" s="26"/>
    </row>
    <row r="112" spans="1:27" ht="16.5" customHeight="1">
      <c r="A112" s="19"/>
      <c r="B112" s="380" t="s">
        <v>184</v>
      </c>
      <c r="C112" s="383" t="s">
        <v>268</v>
      </c>
      <c r="D112" s="384" t="s">
        <v>510</v>
      </c>
      <c r="E112" s="384" t="s">
        <v>200</v>
      </c>
      <c r="F112" s="20" t="s">
        <v>171</v>
      </c>
      <c r="G112" s="200">
        <v>0.008999830217926828</v>
      </c>
      <c r="H112" s="21">
        <v>0.03242794350295024</v>
      </c>
      <c r="I112" s="21" t="s">
        <v>360</v>
      </c>
      <c r="J112" s="21">
        <v>-0.13225753470338</v>
      </c>
      <c r="K112" s="77"/>
      <c r="L112" s="21">
        <v>0.02705733508281185</v>
      </c>
      <c r="M112" s="21" t="s">
        <v>366</v>
      </c>
      <c r="N112" s="21">
        <v>-0.11129275824912462</v>
      </c>
      <c r="O112" s="77"/>
      <c r="P112" s="128">
        <v>0.026272306859963287</v>
      </c>
      <c r="Q112" s="22" t="s">
        <v>366</v>
      </c>
      <c r="R112" s="128">
        <v>-0.10799033893513107</v>
      </c>
      <c r="T112" s="23"/>
      <c r="U112" s="23"/>
      <c r="V112" s="23"/>
      <c r="W112" s="23"/>
      <c r="X112" s="23"/>
      <c r="Y112" s="23"/>
      <c r="Z112" s="23"/>
      <c r="AA112" s="23"/>
    </row>
    <row r="113" spans="1:27" ht="16.5" customHeight="1">
      <c r="A113" s="19"/>
      <c r="B113" s="380"/>
      <c r="C113" s="375"/>
      <c r="D113" s="377"/>
      <c r="E113" s="402"/>
      <c r="F113" s="24" t="s">
        <v>172</v>
      </c>
      <c r="G113" s="199">
        <v>0.04358866019398848</v>
      </c>
      <c r="H113" s="25">
        <v>0.08143694179167461</v>
      </c>
      <c r="I113" s="25" t="s">
        <v>360</v>
      </c>
      <c r="J113" s="25">
        <v>-0.13837745623084366</v>
      </c>
      <c r="K113" s="77"/>
      <c r="L113" s="25">
        <v>0.11394277400315167</v>
      </c>
      <c r="M113" s="25" t="s">
        <v>360</v>
      </c>
      <c r="N113" s="25">
        <v>-0.22141674514636164</v>
      </c>
      <c r="O113" s="77"/>
      <c r="P113" s="25">
        <v>0.14492553852748902</v>
      </c>
      <c r="Q113" s="25" t="s">
        <v>360</v>
      </c>
      <c r="R113" s="25">
        <v>-0.2878666084346012</v>
      </c>
      <c r="T113" s="26"/>
      <c r="U113" s="26"/>
      <c r="V113" s="26"/>
      <c r="W113" s="26"/>
      <c r="X113" s="26"/>
      <c r="Y113" s="26"/>
      <c r="Z113" s="26"/>
      <c r="AA113" s="26"/>
    </row>
    <row r="114" spans="1:27" ht="16.5" customHeight="1">
      <c r="A114" s="19"/>
      <c r="B114" s="380" t="s">
        <v>187</v>
      </c>
      <c r="C114" s="383" t="s">
        <v>589</v>
      </c>
      <c r="D114" s="384" t="s">
        <v>511</v>
      </c>
      <c r="E114" s="384" t="s">
        <v>200</v>
      </c>
      <c r="F114" s="20" t="s">
        <v>171</v>
      </c>
      <c r="G114" s="200">
        <v>0.022398350460566357</v>
      </c>
      <c r="H114" s="21">
        <v>0.03459093702063681</v>
      </c>
      <c r="I114" s="21" t="s">
        <v>565</v>
      </c>
      <c r="J114" s="21" t="s">
        <v>565</v>
      </c>
      <c r="K114" s="77"/>
      <c r="L114" s="21">
        <v>0.03197512660989281</v>
      </c>
      <c r="M114" s="21" t="s">
        <v>565</v>
      </c>
      <c r="N114" s="21" t="s">
        <v>565</v>
      </c>
      <c r="O114" s="77"/>
      <c r="P114" s="128">
        <v>0.03214644305836951</v>
      </c>
      <c r="Q114" s="22" t="s">
        <v>565</v>
      </c>
      <c r="R114" s="128" t="s">
        <v>565</v>
      </c>
      <c r="T114" s="23"/>
      <c r="U114" s="23"/>
      <c r="V114" s="23"/>
      <c r="W114" s="23"/>
      <c r="X114" s="23"/>
      <c r="Y114" s="23"/>
      <c r="Z114" s="23"/>
      <c r="AA114" s="23"/>
    </row>
    <row r="115" spans="1:27" ht="16.5" customHeight="1">
      <c r="A115" s="19"/>
      <c r="B115" s="380"/>
      <c r="C115" s="375"/>
      <c r="D115" s="377"/>
      <c r="E115" s="402"/>
      <c r="F115" s="24" t="s">
        <v>172</v>
      </c>
      <c r="G115" s="199">
        <v>0.16705125135085716</v>
      </c>
      <c r="H115" s="25">
        <v>0.1476649025229605</v>
      </c>
      <c r="I115" s="25" t="s">
        <v>565</v>
      </c>
      <c r="J115" s="25" t="s">
        <v>565</v>
      </c>
      <c r="K115" s="77"/>
      <c r="L115" s="25">
        <v>0.16670175329479098</v>
      </c>
      <c r="M115" s="25" t="s">
        <v>565</v>
      </c>
      <c r="N115" s="25" t="s">
        <v>565</v>
      </c>
      <c r="O115" s="77"/>
      <c r="P115" s="25">
        <v>0.1861577349595369</v>
      </c>
      <c r="Q115" s="25" t="s">
        <v>565</v>
      </c>
      <c r="R115" s="25" t="s">
        <v>565</v>
      </c>
      <c r="T115" s="26"/>
      <c r="U115" s="26"/>
      <c r="V115" s="26"/>
      <c r="W115" s="26"/>
      <c r="X115" s="26"/>
      <c r="Y115" s="26"/>
      <c r="Z115" s="26"/>
      <c r="AA115" s="26"/>
    </row>
    <row r="116" spans="1:27" ht="16.5" customHeight="1">
      <c r="A116" s="19"/>
      <c r="B116" s="380" t="s">
        <v>189</v>
      </c>
      <c r="C116" s="383" t="s">
        <v>681</v>
      </c>
      <c r="D116" s="384" t="s">
        <v>566</v>
      </c>
      <c r="E116" s="384" t="s">
        <v>200</v>
      </c>
      <c r="F116" s="20" t="s">
        <v>171</v>
      </c>
      <c r="G116" s="200">
        <v>0.01435923831498264</v>
      </c>
      <c r="H116" s="21">
        <v>0.01283010307312156</v>
      </c>
      <c r="I116" s="21" t="s">
        <v>565</v>
      </c>
      <c r="J116" s="21" t="s">
        <v>565</v>
      </c>
      <c r="K116" s="77"/>
      <c r="L116" s="21">
        <v>0.015089977081327277</v>
      </c>
      <c r="M116" s="21" t="s">
        <v>565</v>
      </c>
      <c r="N116" s="21" t="s">
        <v>565</v>
      </c>
      <c r="O116" s="77"/>
      <c r="P116" s="128">
        <v>0.014551886917049672</v>
      </c>
      <c r="Q116" s="22" t="s">
        <v>565</v>
      </c>
      <c r="R116" s="128" t="s">
        <v>565</v>
      </c>
      <c r="T116" s="23"/>
      <c r="U116" s="23"/>
      <c r="V116" s="23"/>
      <c r="W116" s="23"/>
      <c r="X116" s="23"/>
      <c r="Y116" s="23"/>
      <c r="Z116" s="23"/>
      <c r="AA116" s="23"/>
    </row>
    <row r="117" spans="1:27" ht="16.5" customHeight="1">
      <c r="A117" s="19"/>
      <c r="B117" s="380"/>
      <c r="C117" s="375"/>
      <c r="D117" s="377"/>
      <c r="E117" s="402"/>
      <c r="F117" s="24" t="s">
        <v>172</v>
      </c>
      <c r="G117" s="199">
        <v>0.24070216987998205</v>
      </c>
      <c r="H117" s="25">
        <v>0.2835626315655601</v>
      </c>
      <c r="I117" s="25" t="s">
        <v>362</v>
      </c>
      <c r="J117" s="25">
        <v>-0.09508841838946552</v>
      </c>
      <c r="K117" s="77"/>
      <c r="L117" s="25">
        <v>0.31468193766410407</v>
      </c>
      <c r="M117" s="25" t="s">
        <v>360</v>
      </c>
      <c r="N117" s="25">
        <v>-0.1593038291314461</v>
      </c>
      <c r="O117" s="77"/>
      <c r="P117" s="25">
        <v>0.3250153028424911</v>
      </c>
      <c r="Q117" s="25" t="s">
        <v>360</v>
      </c>
      <c r="R117" s="25">
        <v>-0.18000914052761857</v>
      </c>
      <c r="T117" s="26"/>
      <c r="U117" s="26"/>
      <c r="V117" s="26"/>
      <c r="W117" s="26"/>
      <c r="X117" s="26"/>
      <c r="Y117" s="26"/>
      <c r="Z117" s="26"/>
      <c r="AA117" s="26"/>
    </row>
    <row r="118" spans="1:18" ht="24" customHeight="1">
      <c r="A118" s="1" t="s">
        <v>590</v>
      </c>
      <c r="B118" s="17" t="s">
        <v>280</v>
      </c>
      <c r="D118" s="210"/>
      <c r="E118" s="210"/>
      <c r="F118" s="7"/>
      <c r="G118" s="407" t="s">
        <v>500</v>
      </c>
      <c r="H118" s="407"/>
      <c r="I118" s="407"/>
      <c r="J118" s="407"/>
      <c r="K118" s="407"/>
      <c r="L118" s="407"/>
      <c r="M118" s="407"/>
      <c r="N118" s="407"/>
      <c r="O118" s="407"/>
      <c r="P118" s="407"/>
      <c r="Q118" s="407"/>
      <c r="R118" s="407"/>
    </row>
    <row r="119" spans="1:27" s="27" customFormat="1" ht="24" customHeight="1" hidden="1">
      <c r="A119" s="1"/>
      <c r="B119" s="17"/>
      <c r="C119" s="18"/>
      <c r="D119" s="210"/>
      <c r="E119" s="210"/>
      <c r="F119" s="7"/>
      <c r="G119" s="213"/>
      <c r="H119" s="213"/>
      <c r="I119" s="213"/>
      <c r="J119" s="213"/>
      <c r="K119" s="213"/>
      <c r="L119" s="213"/>
      <c r="M119" s="213"/>
      <c r="N119" s="213"/>
      <c r="O119" s="213"/>
      <c r="P119" s="213"/>
      <c r="Q119" s="213"/>
      <c r="R119" s="213"/>
      <c r="T119" s="4"/>
      <c r="U119" s="4"/>
      <c r="V119" s="4"/>
      <c r="W119" s="4"/>
      <c r="X119" s="4"/>
      <c r="Y119" s="4"/>
      <c r="Z119" s="4"/>
      <c r="AA119" s="4"/>
    </row>
    <row r="120" spans="1:27" ht="16.5" customHeight="1">
      <c r="A120" s="19"/>
      <c r="B120" s="381" t="s">
        <v>167</v>
      </c>
      <c r="C120" s="383" t="s">
        <v>608</v>
      </c>
      <c r="D120" s="384" t="s">
        <v>609</v>
      </c>
      <c r="E120" s="384" t="s">
        <v>610</v>
      </c>
      <c r="F120" s="20" t="s">
        <v>171</v>
      </c>
      <c r="G120" s="200">
        <v>5.095237840546356</v>
      </c>
      <c r="H120" s="128">
        <v>5.188099676095479</v>
      </c>
      <c r="I120" s="128" t="s">
        <v>565</v>
      </c>
      <c r="J120" s="128" t="s">
        <v>565</v>
      </c>
      <c r="K120" s="77"/>
      <c r="L120" s="128">
        <v>5.481261570465185</v>
      </c>
      <c r="M120" s="128" t="s">
        <v>360</v>
      </c>
      <c r="N120" s="128">
        <v>-0.2802640802353188</v>
      </c>
      <c r="O120" s="77"/>
      <c r="P120" s="128">
        <v>5.480588602161951</v>
      </c>
      <c r="Q120" s="22" t="s">
        <v>360</v>
      </c>
      <c r="R120" s="128">
        <v>-0.2787734194563431</v>
      </c>
      <c r="T120" s="23"/>
      <c r="U120" s="23"/>
      <c r="V120" s="23"/>
      <c r="W120" s="23"/>
      <c r="X120" s="23"/>
      <c r="Y120" s="23"/>
      <c r="Z120" s="23"/>
      <c r="AA120" s="23"/>
    </row>
    <row r="121" spans="1:27" ht="16.5" customHeight="1">
      <c r="A121" s="19"/>
      <c r="B121" s="380"/>
      <c r="C121" s="375"/>
      <c r="D121" s="377"/>
      <c r="E121" s="402"/>
      <c r="F121" s="24" t="s">
        <v>172</v>
      </c>
      <c r="G121" s="199">
        <v>5.086308811616373</v>
      </c>
      <c r="H121" s="25">
        <v>5.450068541017752</v>
      </c>
      <c r="I121" s="25" t="s">
        <v>360</v>
      </c>
      <c r="J121" s="25">
        <v>-0.2629144369355012</v>
      </c>
      <c r="K121" s="77"/>
      <c r="L121" s="25">
        <v>5.647874695146655</v>
      </c>
      <c r="M121" s="25" t="s">
        <v>360</v>
      </c>
      <c r="N121" s="25">
        <v>-0.4266260957795052</v>
      </c>
      <c r="O121" s="77"/>
      <c r="P121" s="25">
        <v>5.606444099019046</v>
      </c>
      <c r="Q121" s="25" t="s">
        <v>360</v>
      </c>
      <c r="R121" s="25">
        <v>-0.3886340974258697</v>
      </c>
      <c r="T121" s="26"/>
      <c r="U121" s="26"/>
      <c r="V121" s="26"/>
      <c r="W121" s="26"/>
      <c r="X121" s="26"/>
      <c r="Y121" s="26"/>
      <c r="Z121" s="26"/>
      <c r="AA121" s="26"/>
    </row>
    <row r="122" spans="1:18" ht="15" customHeight="1">
      <c r="A122" s="19"/>
      <c r="B122" s="18"/>
      <c r="C122" s="29"/>
      <c r="D122" s="30"/>
      <c r="E122" s="30"/>
      <c r="F122" s="7"/>
      <c r="G122" s="405" t="s">
        <v>611</v>
      </c>
      <c r="H122" s="406"/>
      <c r="I122" s="406"/>
      <c r="J122" s="406"/>
      <c r="K122" s="406"/>
      <c r="L122" s="406"/>
      <c r="M122" s="406"/>
      <c r="N122" s="406"/>
      <c r="O122" s="406"/>
      <c r="P122" s="405"/>
      <c r="Q122" s="405"/>
      <c r="R122" s="405"/>
    </row>
    <row r="123" spans="2:27" ht="16.5" customHeight="1">
      <c r="B123" s="380" t="s">
        <v>173</v>
      </c>
      <c r="C123" s="383" t="s">
        <v>612</v>
      </c>
      <c r="D123" s="384" t="s">
        <v>613</v>
      </c>
      <c r="E123" s="384" t="s">
        <v>610</v>
      </c>
      <c r="F123" s="20" t="s">
        <v>171</v>
      </c>
      <c r="G123" s="200">
        <v>4.984900499842658</v>
      </c>
      <c r="H123" s="21">
        <v>5.0680678111748145</v>
      </c>
      <c r="I123" s="21" t="s">
        <v>565</v>
      </c>
      <c r="J123" s="21" t="s">
        <v>565</v>
      </c>
      <c r="K123" s="77"/>
      <c r="L123" s="21">
        <v>5.2269196224811925</v>
      </c>
      <c r="M123" s="21" t="s">
        <v>366</v>
      </c>
      <c r="N123" s="21">
        <v>-0.1830048834747891</v>
      </c>
      <c r="O123" s="77"/>
      <c r="P123" s="128">
        <v>5.194949582442316</v>
      </c>
      <c r="Q123" s="22" t="s">
        <v>362</v>
      </c>
      <c r="R123" s="128">
        <v>-0.15895341874705018</v>
      </c>
      <c r="T123" s="23"/>
      <c r="U123" s="23"/>
      <c r="V123" s="23"/>
      <c r="W123" s="23"/>
      <c r="X123" s="23"/>
      <c r="Y123" s="23"/>
      <c r="Z123" s="23"/>
      <c r="AA123" s="23"/>
    </row>
    <row r="124" spans="2:27" ht="16.5" customHeight="1">
      <c r="B124" s="380"/>
      <c r="C124" s="375"/>
      <c r="D124" s="377"/>
      <c r="E124" s="402"/>
      <c r="F124" s="24" t="s">
        <v>172</v>
      </c>
      <c r="G124" s="199">
        <v>5.168103337592799</v>
      </c>
      <c r="H124" s="25">
        <v>5.318496337989133</v>
      </c>
      <c r="I124" s="25" t="s">
        <v>362</v>
      </c>
      <c r="J124" s="25">
        <v>-0.10860944386150022</v>
      </c>
      <c r="K124" s="77"/>
      <c r="L124" s="25">
        <v>5.498887934051966</v>
      </c>
      <c r="M124" s="25" t="s">
        <v>360</v>
      </c>
      <c r="N124" s="25">
        <v>-0.24930127342796987</v>
      </c>
      <c r="O124" s="77"/>
      <c r="P124" s="25">
        <v>5.4214118221342655</v>
      </c>
      <c r="Q124" s="25" t="s">
        <v>360</v>
      </c>
      <c r="R124" s="25">
        <v>-0.18872253156329757</v>
      </c>
      <c r="T124" s="26"/>
      <c r="U124" s="26"/>
      <c r="V124" s="26"/>
      <c r="W124" s="26"/>
      <c r="X124" s="26"/>
      <c r="Y124" s="26"/>
      <c r="Z124" s="26"/>
      <c r="AA124" s="26"/>
    </row>
    <row r="125" spans="2:18" ht="15" customHeight="1">
      <c r="B125" s="31"/>
      <c r="C125" s="29"/>
      <c r="D125" s="30"/>
      <c r="E125" s="30"/>
      <c r="F125" s="7"/>
      <c r="G125" s="405" t="s">
        <v>614</v>
      </c>
      <c r="H125" s="406"/>
      <c r="I125" s="406"/>
      <c r="J125" s="406"/>
      <c r="K125" s="406"/>
      <c r="L125" s="406"/>
      <c r="M125" s="406"/>
      <c r="N125" s="406"/>
      <c r="O125" s="406"/>
      <c r="P125" s="405"/>
      <c r="Q125" s="405"/>
      <c r="R125" s="405"/>
    </row>
    <row r="126" spans="1:27" ht="16.5" customHeight="1">
      <c r="A126" s="19"/>
      <c r="B126" s="380" t="s">
        <v>176</v>
      </c>
      <c r="C126" s="383" t="s">
        <v>615</v>
      </c>
      <c r="D126" s="384" t="s">
        <v>616</v>
      </c>
      <c r="E126" s="384" t="s">
        <v>610</v>
      </c>
      <c r="F126" s="20" t="s">
        <v>171</v>
      </c>
      <c r="G126" s="200">
        <v>4.327472826049565</v>
      </c>
      <c r="H126" s="21">
        <v>4.358435595601261</v>
      </c>
      <c r="I126" s="21" t="s">
        <v>565</v>
      </c>
      <c r="J126" s="21" t="s">
        <v>565</v>
      </c>
      <c r="K126" s="77"/>
      <c r="L126" s="21">
        <v>4.639422969707106</v>
      </c>
      <c r="M126" s="21" t="s">
        <v>366</v>
      </c>
      <c r="N126" s="21">
        <v>-0.1990988167701813</v>
      </c>
      <c r="O126" s="77"/>
      <c r="P126" s="128">
        <v>4.602638219172602</v>
      </c>
      <c r="Q126" s="22" t="s">
        <v>366</v>
      </c>
      <c r="R126" s="128">
        <v>-0.1759012827313271</v>
      </c>
      <c r="T126" s="23"/>
      <c r="U126" s="23"/>
      <c r="V126" s="23"/>
      <c r="W126" s="23"/>
      <c r="X126" s="23"/>
      <c r="Y126" s="23"/>
      <c r="Z126" s="23"/>
      <c r="AA126" s="23"/>
    </row>
    <row r="127" spans="1:27" ht="16.5" customHeight="1">
      <c r="A127" s="19"/>
      <c r="B127" s="380"/>
      <c r="C127" s="375"/>
      <c r="D127" s="377"/>
      <c r="E127" s="402"/>
      <c r="F127" s="24" t="s">
        <v>172</v>
      </c>
      <c r="G127" s="199">
        <v>4.3454289703888636</v>
      </c>
      <c r="H127" s="25">
        <v>4.332873722779657</v>
      </c>
      <c r="I127" s="25" t="s">
        <v>565</v>
      </c>
      <c r="J127" s="25" t="s">
        <v>565</v>
      </c>
      <c r="K127" s="77"/>
      <c r="L127" s="25">
        <v>4.570233170907496</v>
      </c>
      <c r="M127" s="25" t="s">
        <v>366</v>
      </c>
      <c r="N127" s="25">
        <v>-0.13408649883349394</v>
      </c>
      <c r="O127" s="77"/>
      <c r="P127" s="25">
        <v>4.501949888565687</v>
      </c>
      <c r="Q127" s="25" t="s">
        <v>565</v>
      </c>
      <c r="R127" s="25" t="s">
        <v>565</v>
      </c>
      <c r="T127" s="26"/>
      <c r="U127" s="26"/>
      <c r="V127" s="26"/>
      <c r="W127" s="26"/>
      <c r="X127" s="26"/>
      <c r="Y127" s="26"/>
      <c r="Z127" s="26"/>
      <c r="AA127" s="26"/>
    </row>
    <row r="128" spans="1:18" ht="34.5" customHeight="1">
      <c r="A128" s="1" t="s">
        <v>617</v>
      </c>
      <c r="B128" s="17" t="s">
        <v>618</v>
      </c>
      <c r="D128" s="210"/>
      <c r="E128" s="210"/>
      <c r="G128" s="404" t="s">
        <v>271</v>
      </c>
      <c r="H128" s="404"/>
      <c r="I128" s="404"/>
      <c r="J128" s="404"/>
      <c r="K128" s="404"/>
      <c r="L128" s="404"/>
      <c r="M128" s="404"/>
      <c r="N128" s="404"/>
      <c r="O128" s="404"/>
      <c r="P128" s="404"/>
      <c r="Q128" s="404"/>
      <c r="R128" s="404"/>
    </row>
    <row r="129" spans="1:27" s="27" customFormat="1" ht="34.5" customHeight="1" hidden="1">
      <c r="A129" s="1"/>
      <c r="B129" s="17"/>
      <c r="C129" s="18"/>
      <c r="D129" s="210"/>
      <c r="E129" s="210"/>
      <c r="F129" s="8"/>
      <c r="G129" s="214"/>
      <c r="H129" s="214"/>
      <c r="I129" s="214"/>
      <c r="J129" s="214"/>
      <c r="K129" s="214"/>
      <c r="L129" s="214"/>
      <c r="M129" s="214"/>
      <c r="N129" s="214"/>
      <c r="O129" s="214"/>
      <c r="P129" s="214"/>
      <c r="Q129" s="214"/>
      <c r="R129" s="214"/>
      <c r="T129" s="4"/>
      <c r="U129" s="4"/>
      <c r="V129" s="4"/>
      <c r="W129" s="4"/>
      <c r="X129" s="4"/>
      <c r="Y129" s="4"/>
      <c r="Z129" s="4"/>
      <c r="AA129" s="4"/>
    </row>
    <row r="130" spans="1:27" ht="24" customHeight="1">
      <c r="A130" s="19"/>
      <c r="B130" s="381" t="s">
        <v>167</v>
      </c>
      <c r="C130" s="383" t="s">
        <v>552</v>
      </c>
      <c r="D130" s="384" t="s">
        <v>619</v>
      </c>
      <c r="E130" s="384" t="s">
        <v>232</v>
      </c>
      <c r="F130" s="20" t="s">
        <v>171</v>
      </c>
      <c r="G130" s="200">
        <v>3.9889497038892365</v>
      </c>
      <c r="H130" s="128">
        <v>3.673551983071323</v>
      </c>
      <c r="I130" s="128" t="s">
        <v>366</v>
      </c>
      <c r="J130" s="128">
        <v>0.2050102304156418</v>
      </c>
      <c r="K130" s="77"/>
      <c r="L130" s="128">
        <v>3.825565545171812</v>
      </c>
      <c r="M130" s="128" t="s">
        <v>565</v>
      </c>
      <c r="N130" s="128" t="s">
        <v>565</v>
      </c>
      <c r="O130" s="77"/>
      <c r="P130" s="128">
        <v>3.988115418333005</v>
      </c>
      <c r="Q130" s="22" t="s">
        <v>565</v>
      </c>
      <c r="R130" s="128" t="s">
        <v>565</v>
      </c>
      <c r="T130" s="23"/>
      <c r="U130" s="23"/>
      <c r="V130" s="23"/>
      <c r="W130" s="23"/>
      <c r="X130" s="23"/>
      <c r="Y130" s="23"/>
      <c r="Z130" s="23"/>
      <c r="AA130" s="23"/>
    </row>
    <row r="131" spans="1:27" ht="16.5" customHeight="1">
      <c r="A131" s="19"/>
      <c r="B131" s="380"/>
      <c r="C131" s="375"/>
      <c r="D131" s="377"/>
      <c r="E131" s="402"/>
      <c r="F131" s="24" t="s">
        <v>172</v>
      </c>
      <c r="G131" s="199">
        <v>4.187942194068053</v>
      </c>
      <c r="H131" s="25">
        <v>3.9286836894445964</v>
      </c>
      <c r="I131" s="25" t="s">
        <v>366</v>
      </c>
      <c r="J131" s="25">
        <v>0.1517433669344511</v>
      </c>
      <c r="K131" s="77"/>
      <c r="L131" s="25">
        <v>4.002424973139908</v>
      </c>
      <c r="M131" s="25" t="s">
        <v>362</v>
      </c>
      <c r="N131" s="25">
        <v>0.10897353878511434</v>
      </c>
      <c r="O131" s="77"/>
      <c r="P131" s="25">
        <v>4.098774412749696</v>
      </c>
      <c r="Q131" s="25" t="s">
        <v>565</v>
      </c>
      <c r="R131" s="25" t="s">
        <v>565</v>
      </c>
      <c r="T131" s="26"/>
      <c r="U131" s="26"/>
      <c r="V131" s="26"/>
      <c r="W131" s="26"/>
      <c r="X131" s="26"/>
      <c r="Y131" s="26"/>
      <c r="Z131" s="26"/>
      <c r="AA131" s="26"/>
    </row>
    <row r="132" spans="1:27" ht="16.5" customHeight="1">
      <c r="A132" s="19"/>
      <c r="B132" s="380" t="s">
        <v>173</v>
      </c>
      <c r="C132" s="383" t="s">
        <v>655</v>
      </c>
      <c r="D132" s="384" t="s">
        <v>620</v>
      </c>
      <c r="E132" s="384"/>
      <c r="F132" s="20" t="s">
        <v>171</v>
      </c>
      <c r="G132" s="200">
        <v>1.4883089631205706</v>
      </c>
      <c r="H132" s="21">
        <v>1.4223747236242332</v>
      </c>
      <c r="I132" s="21" t="s">
        <v>565</v>
      </c>
      <c r="J132" s="21" t="s">
        <v>565</v>
      </c>
      <c r="K132" s="77"/>
      <c r="L132" s="21">
        <v>1.5155685564428725</v>
      </c>
      <c r="M132" s="21" t="s">
        <v>565</v>
      </c>
      <c r="N132" s="21" t="s">
        <v>565</v>
      </c>
      <c r="O132" s="77"/>
      <c r="P132" s="128">
        <v>1.5290559554956686</v>
      </c>
      <c r="Q132" s="22" t="s">
        <v>565</v>
      </c>
      <c r="R132" s="128" t="s">
        <v>565</v>
      </c>
      <c r="T132" s="23"/>
      <c r="U132" s="23"/>
      <c r="V132" s="23"/>
      <c r="W132" s="23"/>
      <c r="X132" s="23"/>
      <c r="Y132" s="23"/>
      <c r="Z132" s="23"/>
      <c r="AA132" s="23"/>
    </row>
    <row r="133" spans="1:27" ht="16.5" customHeight="1">
      <c r="A133" s="19"/>
      <c r="B133" s="380"/>
      <c r="C133" s="375"/>
      <c r="D133" s="377"/>
      <c r="E133" s="402"/>
      <c r="F133" s="24" t="s">
        <v>172</v>
      </c>
      <c r="G133" s="199">
        <v>1.64461323623821</v>
      </c>
      <c r="H133" s="25">
        <v>1.6111258173149487</v>
      </c>
      <c r="I133" s="25" t="s">
        <v>565</v>
      </c>
      <c r="J133" s="25" t="s">
        <v>565</v>
      </c>
      <c r="K133" s="77"/>
      <c r="L133" s="25">
        <v>1.7297067273579205</v>
      </c>
      <c r="M133" s="25" t="s">
        <v>565</v>
      </c>
      <c r="N133" s="25" t="s">
        <v>565</v>
      </c>
      <c r="O133" s="77"/>
      <c r="P133" s="25">
        <v>1.8333075882312166</v>
      </c>
      <c r="Q133" s="25" t="s">
        <v>362</v>
      </c>
      <c r="R133" s="25">
        <v>-0.11873380863870966</v>
      </c>
      <c r="T133" s="26"/>
      <c r="U133" s="26"/>
      <c r="V133" s="26"/>
      <c r="W133" s="26"/>
      <c r="X133" s="26"/>
      <c r="Y133" s="26"/>
      <c r="Z133" s="26"/>
      <c r="AA133" s="26"/>
    </row>
    <row r="134" spans="1:27" ht="16.5" customHeight="1">
      <c r="A134" s="19"/>
      <c r="B134" s="380" t="s">
        <v>176</v>
      </c>
      <c r="C134" s="383" t="s">
        <v>656</v>
      </c>
      <c r="D134" s="384" t="s">
        <v>621</v>
      </c>
      <c r="E134" s="384"/>
      <c r="F134" s="20" t="s">
        <v>171</v>
      </c>
      <c r="G134" s="200">
        <v>3.8145132055710183</v>
      </c>
      <c r="H134" s="21">
        <v>4.033332136898982</v>
      </c>
      <c r="I134" s="21" t="s">
        <v>565</v>
      </c>
      <c r="J134" s="21" t="s">
        <v>565</v>
      </c>
      <c r="K134" s="77"/>
      <c r="L134" s="21">
        <v>2.8771719736278594</v>
      </c>
      <c r="M134" s="21" t="s">
        <v>360</v>
      </c>
      <c r="N134" s="21">
        <v>0.3716583908788617</v>
      </c>
      <c r="O134" s="77"/>
      <c r="P134" s="128">
        <v>2.5831889873013267</v>
      </c>
      <c r="Q134" s="22" t="s">
        <v>360</v>
      </c>
      <c r="R134" s="128">
        <v>0.5134829370746109</v>
      </c>
      <c r="T134" s="23"/>
      <c r="U134" s="23"/>
      <c r="V134" s="23"/>
      <c r="W134" s="23"/>
      <c r="X134" s="23"/>
      <c r="Y134" s="23"/>
      <c r="Z134" s="23"/>
      <c r="AA134" s="23"/>
    </row>
    <row r="135" spans="1:27" ht="16.5" customHeight="1">
      <c r="A135" s="19"/>
      <c r="B135" s="380"/>
      <c r="C135" s="375"/>
      <c r="D135" s="377"/>
      <c r="E135" s="402"/>
      <c r="F135" s="24" t="s">
        <v>172</v>
      </c>
      <c r="G135" s="199">
        <v>4.681275329585336</v>
      </c>
      <c r="H135" s="25">
        <v>4.8197200879614845</v>
      </c>
      <c r="I135" s="25" t="s">
        <v>565</v>
      </c>
      <c r="J135" s="25" t="s">
        <v>565</v>
      </c>
      <c r="K135" s="77"/>
      <c r="L135" s="25">
        <v>4.221868175733981</v>
      </c>
      <c r="M135" s="25" t="s">
        <v>366</v>
      </c>
      <c r="N135" s="25">
        <v>0.16224289081340554</v>
      </c>
      <c r="O135" s="77"/>
      <c r="P135" s="25">
        <v>3.8026692621224374</v>
      </c>
      <c r="Q135" s="25" t="s">
        <v>360</v>
      </c>
      <c r="R135" s="25">
        <v>0.313449496232811</v>
      </c>
      <c r="T135" s="26"/>
      <c r="U135" s="26"/>
      <c r="V135" s="26"/>
      <c r="W135" s="26"/>
      <c r="X135" s="26"/>
      <c r="Y135" s="26"/>
      <c r="Z135" s="26"/>
      <c r="AA135" s="26"/>
    </row>
    <row r="136" spans="1:27" ht="36" customHeight="1">
      <c r="A136" s="19"/>
      <c r="B136" s="380" t="s">
        <v>179</v>
      </c>
      <c r="C136" s="383" t="s">
        <v>580</v>
      </c>
      <c r="D136" s="177" t="s">
        <v>326</v>
      </c>
      <c r="E136" s="177" t="s">
        <v>200</v>
      </c>
      <c r="F136" s="20" t="s">
        <v>171</v>
      </c>
      <c r="G136" s="200">
        <v>1.8167304380111486</v>
      </c>
      <c r="H136" s="21">
        <v>1.669994464078736</v>
      </c>
      <c r="I136" s="21" t="s">
        <v>565</v>
      </c>
      <c r="J136" s="21" t="s">
        <v>565</v>
      </c>
      <c r="K136" s="77"/>
      <c r="L136" s="21">
        <v>2.06756559264068</v>
      </c>
      <c r="M136" s="21" t="s">
        <v>366</v>
      </c>
      <c r="N136" s="21">
        <v>-0.1693073386277101</v>
      </c>
      <c r="O136" s="77"/>
      <c r="P136" s="128">
        <v>2.17039921983339</v>
      </c>
      <c r="Q136" s="22" t="s">
        <v>360</v>
      </c>
      <c r="R136" s="128">
        <v>-0.234682706033072</v>
      </c>
      <c r="T136" s="23"/>
      <c r="U136" s="23"/>
      <c r="V136" s="23"/>
      <c r="W136" s="23"/>
      <c r="X136" s="23"/>
      <c r="Y136" s="23"/>
      <c r="Z136" s="23"/>
      <c r="AA136" s="23"/>
    </row>
    <row r="137" spans="1:27" ht="16.5" customHeight="1">
      <c r="A137" s="19"/>
      <c r="B137" s="380"/>
      <c r="C137" s="375"/>
      <c r="D137" s="178"/>
      <c r="E137" s="179"/>
      <c r="F137" s="24" t="s">
        <v>172</v>
      </c>
      <c r="G137" s="199">
        <v>1.5983598542484234</v>
      </c>
      <c r="H137" s="25">
        <v>1.6527234020980688</v>
      </c>
      <c r="I137" s="25" t="s">
        <v>565</v>
      </c>
      <c r="J137" s="25" t="s">
        <v>565</v>
      </c>
      <c r="K137" s="77"/>
      <c r="L137" s="25">
        <v>1.977377757592038</v>
      </c>
      <c r="M137" s="25" t="s">
        <v>360</v>
      </c>
      <c r="N137" s="25">
        <v>-0.25358441583241403</v>
      </c>
      <c r="O137" s="77"/>
      <c r="P137" s="25">
        <v>2.083811343058407</v>
      </c>
      <c r="Q137" s="25" t="s">
        <v>360</v>
      </c>
      <c r="R137" s="25">
        <v>-0.3195624197624657</v>
      </c>
      <c r="T137" s="26"/>
      <c r="U137" s="26"/>
      <c r="V137" s="26"/>
      <c r="W137" s="26"/>
      <c r="X137" s="26"/>
      <c r="Y137" s="26"/>
      <c r="Z137" s="26"/>
      <c r="AA137" s="26"/>
    </row>
    <row r="138" spans="1:27" ht="16.5" customHeight="1">
      <c r="A138" s="19"/>
      <c r="B138" s="380" t="s">
        <v>181</v>
      </c>
      <c r="C138" s="383" t="s">
        <v>272</v>
      </c>
      <c r="D138" s="384" t="s">
        <v>561</v>
      </c>
      <c r="E138" s="384"/>
      <c r="F138" s="20" t="s">
        <v>171</v>
      </c>
      <c r="G138" s="200">
        <v>3.532668081504363</v>
      </c>
      <c r="H138" s="21">
        <v>3.695246399877164</v>
      </c>
      <c r="I138" s="21" t="s">
        <v>565</v>
      </c>
      <c r="J138" s="21" t="s">
        <v>565</v>
      </c>
      <c r="K138" s="77"/>
      <c r="L138" s="21">
        <v>3.7464339823410193</v>
      </c>
      <c r="M138" s="21" t="s">
        <v>565</v>
      </c>
      <c r="N138" s="21" t="s">
        <v>565</v>
      </c>
      <c r="O138" s="77"/>
      <c r="P138" s="128">
        <v>3.791859795138319</v>
      </c>
      <c r="Q138" s="22" t="s">
        <v>362</v>
      </c>
      <c r="R138" s="128">
        <v>-0.15372373122932628</v>
      </c>
      <c r="T138" s="23"/>
      <c r="U138" s="23"/>
      <c r="V138" s="23"/>
      <c r="W138" s="23"/>
      <c r="X138" s="23"/>
      <c r="Y138" s="23"/>
      <c r="Z138" s="23"/>
      <c r="AA138" s="23"/>
    </row>
    <row r="139" spans="1:27" ht="16.5" customHeight="1">
      <c r="A139" s="19"/>
      <c r="B139" s="380"/>
      <c r="C139" s="375"/>
      <c r="D139" s="377"/>
      <c r="E139" s="402"/>
      <c r="F139" s="24" t="s">
        <v>172</v>
      </c>
      <c r="G139" s="199">
        <v>3.154644200997606</v>
      </c>
      <c r="H139" s="25">
        <v>3.3370202783362584</v>
      </c>
      <c r="I139" s="25" t="s">
        <v>362</v>
      </c>
      <c r="J139" s="25">
        <v>-0.1243924658295462</v>
      </c>
      <c r="K139" s="77"/>
      <c r="L139" s="25">
        <v>3.4092659938540213</v>
      </c>
      <c r="M139" s="25" t="s">
        <v>360</v>
      </c>
      <c r="N139" s="25">
        <v>-0.16664731570512925</v>
      </c>
      <c r="O139" s="77"/>
      <c r="P139" s="25">
        <v>3.4844657341016196</v>
      </c>
      <c r="Q139" s="25" t="s">
        <v>360</v>
      </c>
      <c r="R139" s="25">
        <v>-0.21315209189055725</v>
      </c>
      <c r="T139" s="26"/>
      <c r="U139" s="26"/>
      <c r="V139" s="26"/>
      <c r="W139" s="26"/>
      <c r="X139" s="26"/>
      <c r="Y139" s="26"/>
      <c r="Z139" s="26"/>
      <c r="AA139" s="26"/>
    </row>
    <row r="140" spans="2:27" ht="16.5" customHeight="1">
      <c r="B140" s="380" t="s">
        <v>184</v>
      </c>
      <c r="C140" s="383" t="s">
        <v>622</v>
      </c>
      <c r="D140" s="384" t="s">
        <v>623</v>
      </c>
      <c r="E140" s="384"/>
      <c r="F140" s="20" t="s">
        <v>171</v>
      </c>
      <c r="G140" s="200">
        <v>1.7749096536274598</v>
      </c>
      <c r="H140" s="21">
        <v>2.3262031030611348</v>
      </c>
      <c r="I140" s="21" t="s">
        <v>360</v>
      </c>
      <c r="J140" s="21">
        <v>-0.26145342326141596</v>
      </c>
      <c r="K140" s="77"/>
      <c r="L140" s="21">
        <v>1.9577958567503366</v>
      </c>
      <c r="M140" s="21" t="s">
        <v>565</v>
      </c>
      <c r="N140" s="21" t="s">
        <v>565</v>
      </c>
      <c r="O140" s="77"/>
      <c r="P140" s="128">
        <v>1.7768308556395138</v>
      </c>
      <c r="Q140" s="22" t="s">
        <v>565</v>
      </c>
      <c r="R140" s="128" t="s">
        <v>565</v>
      </c>
      <c r="T140" s="23"/>
      <c r="U140" s="23"/>
      <c r="V140" s="23"/>
      <c r="W140" s="23"/>
      <c r="X140" s="23"/>
      <c r="Y140" s="23"/>
      <c r="Z140" s="23"/>
      <c r="AA140" s="23"/>
    </row>
    <row r="141" spans="2:27" ht="16.5" customHeight="1">
      <c r="B141" s="380"/>
      <c r="C141" s="375"/>
      <c r="D141" s="377"/>
      <c r="E141" s="402"/>
      <c r="F141" s="24" t="s">
        <v>172</v>
      </c>
      <c r="G141" s="199">
        <v>2.951202832177807</v>
      </c>
      <c r="H141" s="25">
        <v>2.865374953740614</v>
      </c>
      <c r="I141" s="25" t="s">
        <v>565</v>
      </c>
      <c r="J141" s="25" t="s">
        <v>565</v>
      </c>
      <c r="K141" s="77"/>
      <c r="L141" s="25">
        <v>2.624102469739299</v>
      </c>
      <c r="M141" s="25" t="s">
        <v>366</v>
      </c>
      <c r="N141" s="25">
        <v>0.1337502570399378</v>
      </c>
      <c r="O141" s="77"/>
      <c r="P141" s="25">
        <v>2.3312835119023148</v>
      </c>
      <c r="Q141" s="25" t="s">
        <v>360</v>
      </c>
      <c r="R141" s="25">
        <v>0.2732254778796833</v>
      </c>
      <c r="T141" s="26"/>
      <c r="U141" s="26"/>
      <c r="V141" s="26"/>
      <c r="W141" s="26"/>
      <c r="X141" s="26"/>
      <c r="Y141" s="26"/>
      <c r="Z141" s="26"/>
      <c r="AA141" s="26"/>
    </row>
    <row r="142" spans="2:27" ht="16.5" customHeight="1">
      <c r="B142" s="380" t="s">
        <v>187</v>
      </c>
      <c r="C142" s="383" t="s">
        <v>624</v>
      </c>
      <c r="D142" s="384" t="s">
        <v>625</v>
      </c>
      <c r="E142" s="384"/>
      <c r="F142" s="20" t="s">
        <v>171</v>
      </c>
      <c r="G142" s="200">
        <v>2.2098686546845125</v>
      </c>
      <c r="H142" s="21">
        <v>2.4561433291689894</v>
      </c>
      <c r="I142" s="21" t="s">
        <v>360</v>
      </c>
      <c r="J142" s="21">
        <v>-0.22623371109007556</v>
      </c>
      <c r="K142" s="77"/>
      <c r="L142" s="21">
        <v>2.2700604897438224</v>
      </c>
      <c r="M142" s="21" t="s">
        <v>565</v>
      </c>
      <c r="N142" s="21" t="s">
        <v>565</v>
      </c>
      <c r="O142" s="77"/>
      <c r="P142" s="128">
        <v>2.240398543480332</v>
      </c>
      <c r="Q142" s="22" t="s">
        <v>565</v>
      </c>
      <c r="R142" s="128" t="s">
        <v>565</v>
      </c>
      <c r="T142" s="23"/>
      <c r="U142" s="23"/>
      <c r="V142" s="23"/>
      <c r="W142" s="23"/>
      <c r="X142" s="23"/>
      <c r="Y142" s="23"/>
      <c r="Z142" s="23"/>
      <c r="AA142" s="23"/>
    </row>
    <row r="143" spans="2:27" ht="16.5" customHeight="1">
      <c r="B143" s="380"/>
      <c r="C143" s="375"/>
      <c r="D143" s="377"/>
      <c r="E143" s="402"/>
      <c r="F143" s="24" t="s">
        <v>172</v>
      </c>
      <c r="G143" s="199">
        <v>2.3505787966240366</v>
      </c>
      <c r="H143" s="25">
        <v>2.585866055875532</v>
      </c>
      <c r="I143" s="25" t="s">
        <v>360</v>
      </c>
      <c r="J143" s="25">
        <v>-0.2098132177593018</v>
      </c>
      <c r="K143" s="77"/>
      <c r="L143" s="25">
        <v>2.435241826836754</v>
      </c>
      <c r="M143" s="25" t="s">
        <v>362</v>
      </c>
      <c r="N143" s="25">
        <v>-0.07723796742645155</v>
      </c>
      <c r="O143" s="77"/>
      <c r="P143" s="25">
        <v>2.3756305617531384</v>
      </c>
      <c r="Q143" s="25" t="s">
        <v>565</v>
      </c>
      <c r="R143" s="25" t="s">
        <v>565</v>
      </c>
      <c r="T143" s="26"/>
      <c r="U143" s="26"/>
      <c r="V143" s="26"/>
      <c r="W143" s="26"/>
      <c r="X143" s="26"/>
      <c r="Y143" s="26"/>
      <c r="Z143" s="26"/>
      <c r="AA143" s="26"/>
    </row>
    <row r="144" spans="1:18" ht="24" customHeight="1">
      <c r="A144" s="1" t="s">
        <v>626</v>
      </c>
      <c r="B144" s="17" t="s">
        <v>627</v>
      </c>
      <c r="D144" s="210"/>
      <c r="E144" s="210"/>
      <c r="F144" s="215"/>
      <c r="G144" s="392" t="s">
        <v>629</v>
      </c>
      <c r="H144" s="392"/>
      <c r="I144" s="392"/>
      <c r="J144" s="392"/>
      <c r="K144" s="392"/>
      <c r="L144" s="392"/>
      <c r="M144" s="392"/>
      <c r="N144" s="392"/>
      <c r="O144" s="392"/>
      <c r="P144" s="392"/>
      <c r="Q144" s="392"/>
      <c r="R144" s="392"/>
    </row>
    <row r="145" spans="1:27" s="27" customFormat="1" ht="24" customHeight="1" hidden="1">
      <c r="A145" s="1"/>
      <c r="B145" s="17"/>
      <c r="C145" s="18"/>
      <c r="D145" s="210"/>
      <c r="E145" s="210"/>
      <c r="F145" s="215"/>
      <c r="G145" s="183"/>
      <c r="H145" s="183"/>
      <c r="I145" s="183"/>
      <c r="J145" s="183"/>
      <c r="K145" s="183"/>
      <c r="L145" s="183"/>
      <c r="M145" s="183"/>
      <c r="N145" s="183"/>
      <c r="O145" s="183"/>
      <c r="P145" s="183"/>
      <c r="Q145" s="183"/>
      <c r="R145" s="183"/>
      <c r="T145" s="4"/>
      <c r="U145" s="4"/>
      <c r="V145" s="4"/>
      <c r="W145" s="4"/>
      <c r="X145" s="4"/>
      <c r="Y145" s="4"/>
      <c r="Z145" s="4"/>
      <c r="AA145" s="4"/>
    </row>
    <row r="146" spans="1:27" ht="16.5" customHeight="1">
      <c r="A146" s="19"/>
      <c r="B146" s="381" t="s">
        <v>167</v>
      </c>
      <c r="C146" s="383" t="s">
        <v>630</v>
      </c>
      <c r="D146" s="384" t="s">
        <v>631</v>
      </c>
      <c r="E146" s="384" t="s">
        <v>219</v>
      </c>
      <c r="F146" s="20" t="s">
        <v>171</v>
      </c>
      <c r="G146" s="200">
        <v>3.0040722109070783</v>
      </c>
      <c r="H146" s="128">
        <v>2.9652157478500136</v>
      </c>
      <c r="I146" s="128" t="s">
        <v>565</v>
      </c>
      <c r="J146" s="128" t="s">
        <v>565</v>
      </c>
      <c r="K146" s="77"/>
      <c r="L146" s="128">
        <v>3.042340989251812</v>
      </c>
      <c r="M146" s="128" t="s">
        <v>565</v>
      </c>
      <c r="N146" s="128" t="s">
        <v>565</v>
      </c>
      <c r="O146" s="77"/>
      <c r="P146" s="128">
        <v>3.067407427332526</v>
      </c>
      <c r="Q146" s="22" t="s">
        <v>565</v>
      </c>
      <c r="R146" s="128" t="s">
        <v>565</v>
      </c>
      <c r="T146" s="23"/>
      <c r="U146" s="23"/>
      <c r="V146" s="23"/>
      <c r="W146" s="23"/>
      <c r="X146" s="23"/>
      <c r="Y146" s="23"/>
      <c r="Z146" s="23"/>
      <c r="AA146" s="23"/>
    </row>
    <row r="147" spans="1:27" ht="16.5" customHeight="1">
      <c r="A147" s="19"/>
      <c r="B147" s="380"/>
      <c r="C147" s="375"/>
      <c r="D147" s="377"/>
      <c r="E147" s="402"/>
      <c r="F147" s="24" t="s">
        <v>172</v>
      </c>
      <c r="G147" s="199">
        <v>3.070078415754336</v>
      </c>
      <c r="H147" s="25">
        <v>3.010581593148656</v>
      </c>
      <c r="I147" s="25" t="s">
        <v>565</v>
      </c>
      <c r="J147" s="25" t="s">
        <v>565</v>
      </c>
      <c r="K147" s="77"/>
      <c r="L147" s="25">
        <v>3.066146664203768</v>
      </c>
      <c r="M147" s="25" t="s">
        <v>565</v>
      </c>
      <c r="N147" s="25" t="s">
        <v>565</v>
      </c>
      <c r="O147" s="77"/>
      <c r="P147" s="25">
        <v>3.0789088682207777</v>
      </c>
      <c r="Q147" s="25" t="s">
        <v>565</v>
      </c>
      <c r="R147" s="25" t="s">
        <v>565</v>
      </c>
      <c r="T147" s="26"/>
      <c r="U147" s="26"/>
      <c r="V147" s="26"/>
      <c r="W147" s="26"/>
      <c r="X147" s="26"/>
      <c r="Y147" s="26"/>
      <c r="Z147" s="26"/>
      <c r="AA147" s="26"/>
    </row>
    <row r="148" spans="1:27" ht="16.5" customHeight="1">
      <c r="A148" s="19"/>
      <c r="B148" s="380" t="s">
        <v>173</v>
      </c>
      <c r="C148" s="387" t="s">
        <v>281</v>
      </c>
      <c r="D148" s="386" t="s">
        <v>282</v>
      </c>
      <c r="E148" s="384" t="s">
        <v>610</v>
      </c>
      <c r="F148" s="7" t="s">
        <v>171</v>
      </c>
      <c r="G148" s="200">
        <v>2.951167612775647</v>
      </c>
      <c r="H148" s="21">
        <v>2.843602714174631</v>
      </c>
      <c r="I148" s="21" t="s">
        <v>565</v>
      </c>
      <c r="J148" s="21" t="s">
        <v>565</v>
      </c>
      <c r="K148" s="77"/>
      <c r="L148" s="21">
        <v>2.979540738524732</v>
      </c>
      <c r="M148" s="21" t="s">
        <v>565</v>
      </c>
      <c r="N148" s="21" t="s">
        <v>565</v>
      </c>
      <c r="O148" s="77"/>
      <c r="P148" s="128">
        <v>2.9922732801368115</v>
      </c>
      <c r="Q148" s="22" t="s">
        <v>565</v>
      </c>
      <c r="R148" s="128" t="s">
        <v>565</v>
      </c>
      <c r="T148" s="23"/>
      <c r="U148" s="23"/>
      <c r="V148" s="23"/>
      <c r="W148" s="23"/>
      <c r="X148" s="23"/>
      <c r="Y148" s="23"/>
      <c r="Z148" s="23"/>
      <c r="AA148" s="23"/>
    </row>
    <row r="149" spans="1:27" ht="16.5" customHeight="1">
      <c r="A149" s="19"/>
      <c r="B149" s="380"/>
      <c r="C149" s="375"/>
      <c r="D149" s="377"/>
      <c r="E149" s="402"/>
      <c r="F149" s="24" t="s">
        <v>172</v>
      </c>
      <c r="G149" s="199">
        <v>2.731156826984733</v>
      </c>
      <c r="H149" s="25">
        <v>2.7505088613308333</v>
      </c>
      <c r="I149" s="25" t="s">
        <v>565</v>
      </c>
      <c r="J149" s="25" t="s">
        <v>565</v>
      </c>
      <c r="K149" s="77"/>
      <c r="L149" s="25">
        <v>2.891517321562901</v>
      </c>
      <c r="M149" s="25" t="s">
        <v>360</v>
      </c>
      <c r="N149" s="25">
        <v>-0.1928160935317595</v>
      </c>
      <c r="O149" s="77"/>
      <c r="P149" s="25">
        <v>2.8683675087608824</v>
      </c>
      <c r="Q149" s="25" t="s">
        <v>366</v>
      </c>
      <c r="R149" s="25">
        <v>-0.16304751853319271</v>
      </c>
      <c r="T149" s="26"/>
      <c r="U149" s="26"/>
      <c r="V149" s="26"/>
      <c r="W149" s="26"/>
      <c r="X149" s="26"/>
      <c r="Y149" s="26"/>
      <c r="Z149" s="26"/>
      <c r="AA149" s="26"/>
    </row>
    <row r="150" spans="1:27" ht="16.5" customHeight="1">
      <c r="A150" s="19"/>
      <c r="B150" s="380" t="s">
        <v>176</v>
      </c>
      <c r="C150" s="383" t="s">
        <v>283</v>
      </c>
      <c r="D150" s="384" t="s">
        <v>284</v>
      </c>
      <c r="E150" s="384" t="s">
        <v>200</v>
      </c>
      <c r="F150" s="20" t="s">
        <v>171</v>
      </c>
      <c r="G150" s="200">
        <v>2.342878675213593</v>
      </c>
      <c r="H150" s="128">
        <v>2.4519830644500327</v>
      </c>
      <c r="I150" s="128" t="s">
        <v>565</v>
      </c>
      <c r="J150" s="128" t="s">
        <v>565</v>
      </c>
      <c r="K150" s="77"/>
      <c r="L150" s="128">
        <v>2.5506931745402794</v>
      </c>
      <c r="M150" s="128" t="s">
        <v>366</v>
      </c>
      <c r="N150" s="128">
        <v>-0.2149482310316864</v>
      </c>
      <c r="O150" s="77"/>
      <c r="P150" s="128">
        <v>2.5678803553780893</v>
      </c>
      <c r="Q150" s="22" t="s">
        <v>360</v>
      </c>
      <c r="R150" s="128">
        <v>-0.2321020467808697</v>
      </c>
      <c r="T150" s="23"/>
      <c r="U150" s="23"/>
      <c r="V150" s="23"/>
      <c r="W150" s="23"/>
      <c r="X150" s="23"/>
      <c r="Y150" s="23"/>
      <c r="Z150" s="23"/>
      <c r="AA150" s="23"/>
    </row>
    <row r="151" spans="1:27" ht="16.5" customHeight="1">
      <c r="A151" s="19"/>
      <c r="B151" s="380"/>
      <c r="C151" s="375"/>
      <c r="D151" s="377"/>
      <c r="E151" s="402"/>
      <c r="F151" s="24" t="s">
        <v>172</v>
      </c>
      <c r="G151" s="199">
        <v>2.2042103128337223</v>
      </c>
      <c r="H151" s="25">
        <v>2.3982732306495476</v>
      </c>
      <c r="I151" s="25" t="s">
        <v>360</v>
      </c>
      <c r="J151" s="25">
        <v>-0.19554779881561224</v>
      </c>
      <c r="K151" s="77"/>
      <c r="L151" s="25">
        <v>2.4215731278733004</v>
      </c>
      <c r="M151" s="25" t="s">
        <v>360</v>
      </c>
      <c r="N151" s="25">
        <v>-0.22233766763309498</v>
      </c>
      <c r="O151" s="77"/>
      <c r="P151" s="25">
        <v>2.3969733383790346</v>
      </c>
      <c r="Q151" s="25" t="s">
        <v>360</v>
      </c>
      <c r="R151" s="25">
        <v>-0.19620847689662715</v>
      </c>
      <c r="T151" s="26"/>
      <c r="U151" s="26"/>
      <c r="V151" s="26"/>
      <c r="W151" s="26"/>
      <c r="X151" s="26"/>
      <c r="Y151" s="26"/>
      <c r="Z151" s="26"/>
      <c r="AA151" s="26"/>
    </row>
    <row r="152" spans="1:27" ht="15.75" customHeight="1">
      <c r="A152" s="19"/>
      <c r="B152" s="380" t="s">
        <v>179</v>
      </c>
      <c r="C152" s="383" t="s">
        <v>285</v>
      </c>
      <c r="D152" s="384" t="s">
        <v>286</v>
      </c>
      <c r="E152" s="384" t="s">
        <v>610</v>
      </c>
      <c r="F152" s="20" t="s">
        <v>171</v>
      </c>
      <c r="G152" s="200">
        <v>1.8619066592652578</v>
      </c>
      <c r="H152" s="128">
        <v>1.9546862630026123</v>
      </c>
      <c r="I152" s="128" t="s">
        <v>565</v>
      </c>
      <c r="J152" s="128" t="s">
        <v>565</v>
      </c>
      <c r="K152" s="77"/>
      <c r="L152" s="128">
        <v>2.1444687607546884</v>
      </c>
      <c r="M152" s="128" t="s">
        <v>360</v>
      </c>
      <c r="N152" s="128">
        <v>-0.2998546970605552</v>
      </c>
      <c r="O152" s="77"/>
      <c r="P152" s="128">
        <v>2.128939759128357</v>
      </c>
      <c r="Q152" s="22" t="s">
        <v>360</v>
      </c>
      <c r="R152" s="128">
        <v>-0.28611469590010785</v>
      </c>
      <c r="T152" s="23"/>
      <c r="U152" s="23"/>
      <c r="V152" s="23"/>
      <c r="W152" s="23"/>
      <c r="X152" s="23"/>
      <c r="Y152" s="23"/>
      <c r="Z152" s="23"/>
      <c r="AA152" s="23"/>
    </row>
    <row r="153" spans="1:27" ht="15.75" customHeight="1">
      <c r="A153" s="19"/>
      <c r="B153" s="380"/>
      <c r="C153" s="375"/>
      <c r="D153" s="377"/>
      <c r="E153" s="402"/>
      <c r="F153" s="24" t="s">
        <v>172</v>
      </c>
      <c r="G153" s="199">
        <v>1.6698743073472606</v>
      </c>
      <c r="H153" s="25">
        <v>1.8042149643413519</v>
      </c>
      <c r="I153" s="25" t="s">
        <v>366</v>
      </c>
      <c r="J153" s="25">
        <v>-0.14872784347103146</v>
      </c>
      <c r="K153" s="77"/>
      <c r="L153" s="25">
        <v>1.9295076392357897</v>
      </c>
      <c r="M153" s="25" t="s">
        <v>360</v>
      </c>
      <c r="N153" s="25">
        <v>-0.2820303910991894</v>
      </c>
      <c r="O153" s="77"/>
      <c r="P153" s="25">
        <v>1.9059978146741776</v>
      </c>
      <c r="Q153" s="25" t="s">
        <v>360</v>
      </c>
      <c r="R153" s="25">
        <v>-0.2588596009313568</v>
      </c>
      <c r="T153" s="26"/>
      <c r="U153" s="26"/>
      <c r="V153" s="26"/>
      <c r="W153" s="26"/>
      <c r="X153" s="26"/>
      <c r="Y153" s="26"/>
      <c r="Z153" s="26"/>
      <c r="AA153" s="26"/>
    </row>
    <row r="154" spans="1:27" ht="15.75" customHeight="1">
      <c r="A154" s="19"/>
      <c r="B154" s="380" t="s">
        <v>181</v>
      </c>
      <c r="C154" s="387" t="s">
        <v>287</v>
      </c>
      <c r="D154" s="386" t="s">
        <v>288</v>
      </c>
      <c r="E154" s="384" t="s">
        <v>610</v>
      </c>
      <c r="F154" s="7" t="s">
        <v>171</v>
      </c>
      <c r="G154" s="200">
        <v>2.0746570454671414</v>
      </c>
      <c r="H154" s="21">
        <v>2.16432509347008</v>
      </c>
      <c r="I154" s="21" t="s">
        <v>565</v>
      </c>
      <c r="J154" s="21" t="s">
        <v>565</v>
      </c>
      <c r="K154" s="77"/>
      <c r="L154" s="21">
        <v>2.37092308345099</v>
      </c>
      <c r="M154" s="21" t="s">
        <v>360</v>
      </c>
      <c r="N154" s="21">
        <v>-0.32036530917165407</v>
      </c>
      <c r="O154" s="77"/>
      <c r="P154" s="128">
        <v>2.37031165664677</v>
      </c>
      <c r="Q154" s="22" t="s">
        <v>360</v>
      </c>
      <c r="R154" s="128">
        <v>-0.3193535570740066</v>
      </c>
      <c r="T154" s="23"/>
      <c r="U154" s="23"/>
      <c r="V154" s="23"/>
      <c r="W154" s="23"/>
      <c r="X154" s="23"/>
      <c r="Y154" s="23"/>
      <c r="Z154" s="23"/>
      <c r="AA154" s="23"/>
    </row>
    <row r="155" spans="1:27" ht="15.75" customHeight="1">
      <c r="A155" s="19"/>
      <c r="B155" s="380"/>
      <c r="C155" s="375"/>
      <c r="D155" s="377"/>
      <c r="E155" s="402"/>
      <c r="F155" s="24" t="s">
        <v>172</v>
      </c>
      <c r="G155" s="199">
        <v>1.826320460807017</v>
      </c>
      <c r="H155" s="25">
        <v>1.9808198125141139</v>
      </c>
      <c r="I155" s="25" t="s">
        <v>360</v>
      </c>
      <c r="J155" s="25">
        <v>-0.1745739804106124</v>
      </c>
      <c r="K155" s="77"/>
      <c r="L155" s="25">
        <v>2.1429855279502497</v>
      </c>
      <c r="M155" s="25" t="s">
        <v>360</v>
      </c>
      <c r="N155" s="25">
        <v>-0.34800101655073246</v>
      </c>
      <c r="O155" s="77"/>
      <c r="P155" s="25">
        <v>2.143423683289818</v>
      </c>
      <c r="Q155" s="25" t="s">
        <v>360</v>
      </c>
      <c r="R155" s="25">
        <v>-0.3468768875358646</v>
      </c>
      <c r="T155" s="26"/>
      <c r="U155" s="26"/>
      <c r="V155" s="26"/>
      <c r="W155" s="26"/>
      <c r="X155" s="26"/>
      <c r="Y155" s="26"/>
      <c r="Z155" s="26"/>
      <c r="AA155" s="26"/>
    </row>
    <row r="156" spans="1:27" ht="24" customHeight="1">
      <c r="A156" s="19"/>
      <c r="B156" s="380" t="s">
        <v>184</v>
      </c>
      <c r="C156" s="387" t="s">
        <v>677</v>
      </c>
      <c r="D156" s="386" t="s">
        <v>290</v>
      </c>
      <c r="E156" s="384"/>
      <c r="F156" s="7" t="s">
        <v>171</v>
      </c>
      <c r="G156" s="200">
        <v>2.3237946862884966</v>
      </c>
      <c r="H156" s="21">
        <v>2.42622713358772</v>
      </c>
      <c r="I156" s="21" t="s">
        <v>565</v>
      </c>
      <c r="J156" s="21" t="s">
        <v>565</v>
      </c>
      <c r="K156" s="77"/>
      <c r="L156" s="21">
        <v>2.6953528860498515</v>
      </c>
      <c r="M156" s="21" t="s">
        <v>360</v>
      </c>
      <c r="N156" s="21">
        <v>-0.3869646622023578</v>
      </c>
      <c r="O156" s="77"/>
      <c r="P156" s="128">
        <v>2.7492992308857285</v>
      </c>
      <c r="Q156" s="22" t="s">
        <v>360</v>
      </c>
      <c r="R156" s="128">
        <v>-0.45018568609739057</v>
      </c>
      <c r="T156" s="23"/>
      <c r="U156" s="23"/>
      <c r="V156" s="23"/>
      <c r="W156" s="23"/>
      <c r="X156" s="23"/>
      <c r="Y156" s="23"/>
      <c r="Z156" s="23"/>
      <c r="AA156" s="23"/>
    </row>
    <row r="157" spans="1:27" ht="15" customHeight="1">
      <c r="A157" s="19"/>
      <c r="B157" s="380"/>
      <c r="C157" s="375"/>
      <c r="D157" s="377"/>
      <c r="E157" s="402"/>
      <c r="F157" s="24" t="s">
        <v>172</v>
      </c>
      <c r="G157" s="199">
        <v>2.1034780796400248</v>
      </c>
      <c r="H157" s="25">
        <v>2.3390423886408254</v>
      </c>
      <c r="I157" s="25" t="s">
        <v>360</v>
      </c>
      <c r="J157" s="25">
        <v>-0.25228451588279205</v>
      </c>
      <c r="K157" s="77"/>
      <c r="L157" s="25">
        <v>2.500128988066556</v>
      </c>
      <c r="M157" s="25" t="s">
        <v>360</v>
      </c>
      <c r="N157" s="25">
        <v>-0.41652073169228904</v>
      </c>
      <c r="O157" s="77"/>
      <c r="P157" s="25">
        <v>2.5679340376139166</v>
      </c>
      <c r="Q157" s="25" t="s">
        <v>360</v>
      </c>
      <c r="R157" s="25">
        <v>-0.48877636739847286</v>
      </c>
      <c r="T157" s="26"/>
      <c r="U157" s="26"/>
      <c r="V157" s="26"/>
      <c r="W157" s="26"/>
      <c r="X157" s="26"/>
      <c r="Y157" s="26"/>
      <c r="Z157" s="26"/>
      <c r="AA157" s="26"/>
    </row>
    <row r="158" spans="1:27" ht="15" customHeight="1">
      <c r="A158" s="19"/>
      <c r="B158" s="380" t="s">
        <v>187</v>
      </c>
      <c r="C158" s="387" t="s">
        <v>291</v>
      </c>
      <c r="D158" s="386" t="s">
        <v>292</v>
      </c>
      <c r="E158" s="384"/>
      <c r="F158" s="7" t="s">
        <v>171</v>
      </c>
      <c r="G158" s="200">
        <v>3.3606452750194538</v>
      </c>
      <c r="H158" s="21">
        <v>3.229932544091069</v>
      </c>
      <c r="I158" s="21" t="s">
        <v>362</v>
      </c>
      <c r="J158" s="21">
        <v>0.15612945719100543</v>
      </c>
      <c r="K158" s="77"/>
      <c r="L158" s="21">
        <v>3.2778801662720154</v>
      </c>
      <c r="M158" s="21" t="s">
        <v>565</v>
      </c>
      <c r="N158" s="21" t="s">
        <v>565</v>
      </c>
      <c r="O158" s="77"/>
      <c r="P158" s="128">
        <v>3.3173033970973176</v>
      </c>
      <c r="Q158" s="22" t="s">
        <v>565</v>
      </c>
      <c r="R158" s="128" t="s">
        <v>565</v>
      </c>
      <c r="T158" s="23"/>
      <c r="U158" s="23"/>
      <c r="V158" s="23"/>
      <c r="W158" s="23"/>
      <c r="X158" s="23"/>
      <c r="Y158" s="23"/>
      <c r="Z158" s="23"/>
      <c r="AA158" s="23"/>
    </row>
    <row r="159" spans="1:27" ht="15" customHeight="1">
      <c r="A159" s="19"/>
      <c r="B159" s="380"/>
      <c r="C159" s="375"/>
      <c r="D159" s="377"/>
      <c r="E159" s="402"/>
      <c r="F159" s="24" t="s">
        <v>172</v>
      </c>
      <c r="G159" s="199">
        <v>3.4967756969186143</v>
      </c>
      <c r="H159" s="25">
        <v>3.407154170728848</v>
      </c>
      <c r="I159" s="25" t="s">
        <v>362</v>
      </c>
      <c r="J159" s="25">
        <v>0.11562348062470458</v>
      </c>
      <c r="K159" s="77"/>
      <c r="L159" s="25">
        <v>3.445283586003977</v>
      </c>
      <c r="M159" s="25" t="s">
        <v>565</v>
      </c>
      <c r="N159" s="25" t="s">
        <v>565</v>
      </c>
      <c r="O159" s="77"/>
      <c r="P159" s="25">
        <v>3.468610654818875</v>
      </c>
      <c r="Q159" s="25" t="s">
        <v>565</v>
      </c>
      <c r="R159" s="25" t="s">
        <v>565</v>
      </c>
      <c r="T159" s="26"/>
      <c r="U159" s="26"/>
      <c r="V159" s="26"/>
      <c r="W159" s="26"/>
      <c r="X159" s="26"/>
      <c r="Y159" s="26"/>
      <c r="Z159" s="26"/>
      <c r="AA159" s="26"/>
    </row>
    <row r="160" spans="1:18" ht="34.5" customHeight="1">
      <c r="A160" s="1" t="s">
        <v>293</v>
      </c>
      <c r="B160" s="216" t="s">
        <v>294</v>
      </c>
      <c r="D160" s="155"/>
      <c r="E160" s="155"/>
      <c r="F160" s="155"/>
      <c r="G160" s="392" t="s">
        <v>501</v>
      </c>
      <c r="H160" s="392"/>
      <c r="I160" s="392"/>
      <c r="J160" s="392"/>
      <c r="K160" s="392"/>
      <c r="L160" s="392"/>
      <c r="M160" s="392"/>
      <c r="N160" s="392"/>
      <c r="O160" s="392"/>
      <c r="P160" s="392"/>
      <c r="Q160" s="392"/>
      <c r="R160" s="392"/>
    </row>
    <row r="161" spans="1:27" s="27" customFormat="1" ht="34.5" customHeight="1" hidden="1">
      <c r="A161" s="1"/>
      <c r="B161" s="216"/>
      <c r="C161" s="18"/>
      <c r="D161" s="155"/>
      <c r="E161" s="155"/>
      <c r="F161" s="155"/>
      <c r="G161" s="183"/>
      <c r="H161" s="183"/>
      <c r="I161" s="183"/>
      <c r="J161" s="183"/>
      <c r="K161" s="183"/>
      <c r="L161" s="183"/>
      <c r="M161" s="183"/>
      <c r="N161" s="183"/>
      <c r="O161" s="183"/>
      <c r="P161" s="183"/>
      <c r="Q161" s="183"/>
      <c r="R161" s="183"/>
      <c r="T161" s="4"/>
      <c r="U161" s="4"/>
      <c r="V161" s="4"/>
      <c r="W161" s="4"/>
      <c r="X161" s="4"/>
      <c r="Y161" s="4"/>
      <c r="Z161" s="4"/>
      <c r="AA161" s="4"/>
    </row>
    <row r="162" spans="1:27" ht="16.5" customHeight="1">
      <c r="A162" s="19"/>
      <c r="B162" s="381" t="s">
        <v>167</v>
      </c>
      <c r="C162" s="374" t="s">
        <v>295</v>
      </c>
      <c r="D162" s="376" t="s">
        <v>296</v>
      </c>
      <c r="E162" s="376"/>
      <c r="F162" s="184" t="s">
        <v>171</v>
      </c>
      <c r="G162" s="196">
        <v>3.036952417577208</v>
      </c>
      <c r="H162" s="21">
        <v>3.0223092237301956</v>
      </c>
      <c r="I162" s="21" t="s">
        <v>565</v>
      </c>
      <c r="J162" s="21" t="s">
        <v>565</v>
      </c>
      <c r="K162" s="77"/>
      <c r="L162" s="21">
        <v>3.1022039801949735</v>
      </c>
      <c r="M162" s="21" t="s">
        <v>565</v>
      </c>
      <c r="N162" s="21" t="s">
        <v>565</v>
      </c>
      <c r="O162" s="77"/>
      <c r="P162" s="21">
        <v>3.117462619038629</v>
      </c>
      <c r="Q162" s="187" t="s">
        <v>565</v>
      </c>
      <c r="R162" s="21" t="s">
        <v>565</v>
      </c>
      <c r="T162" s="23"/>
      <c r="U162" s="23"/>
      <c r="V162" s="23"/>
      <c r="W162" s="23"/>
      <c r="X162" s="23"/>
      <c r="Y162" s="23"/>
      <c r="Z162" s="23"/>
      <c r="AA162" s="23"/>
    </row>
    <row r="163" spans="1:27" ht="16.5" customHeight="1">
      <c r="A163" s="19"/>
      <c r="B163" s="380"/>
      <c r="C163" s="375"/>
      <c r="D163" s="377"/>
      <c r="E163" s="402"/>
      <c r="F163" s="24" t="s">
        <v>172</v>
      </c>
      <c r="G163" s="199">
        <v>3.08936782211715</v>
      </c>
      <c r="H163" s="25">
        <v>3.1471274432617204</v>
      </c>
      <c r="I163" s="25" t="s">
        <v>565</v>
      </c>
      <c r="J163" s="25" t="s">
        <v>565</v>
      </c>
      <c r="K163" s="77"/>
      <c r="L163" s="25">
        <v>3.2338338191017963</v>
      </c>
      <c r="M163" s="25" t="s">
        <v>360</v>
      </c>
      <c r="N163" s="25">
        <v>-0.1830493419608173</v>
      </c>
      <c r="O163" s="77"/>
      <c r="P163" s="25">
        <v>3.24119569128078</v>
      </c>
      <c r="Q163" s="25" t="s">
        <v>360</v>
      </c>
      <c r="R163" s="25">
        <v>-0.19153108897367419</v>
      </c>
      <c r="T163" s="26"/>
      <c r="U163" s="26"/>
      <c r="V163" s="26"/>
      <c r="W163" s="26"/>
      <c r="X163" s="26"/>
      <c r="Y163" s="26"/>
      <c r="Z163" s="26"/>
      <c r="AA163" s="26"/>
    </row>
    <row r="164" spans="1:27" ht="16.5" customHeight="1">
      <c r="A164" s="19"/>
      <c r="B164" s="380" t="s">
        <v>173</v>
      </c>
      <c r="C164" s="383" t="s">
        <v>9</v>
      </c>
      <c r="D164" s="384" t="s">
        <v>298</v>
      </c>
      <c r="E164" s="384"/>
      <c r="F164" s="20" t="s">
        <v>171</v>
      </c>
      <c r="G164" s="200">
        <v>2.5296309534239367</v>
      </c>
      <c r="H164" s="21">
        <v>2.572720351294927</v>
      </c>
      <c r="I164" s="21" t="s">
        <v>565</v>
      </c>
      <c r="J164" s="21" t="s">
        <v>565</v>
      </c>
      <c r="K164" s="77"/>
      <c r="L164" s="21">
        <v>2.6852755989254438</v>
      </c>
      <c r="M164" s="21" t="s">
        <v>362</v>
      </c>
      <c r="N164" s="21">
        <v>-0.1647804281464124</v>
      </c>
      <c r="O164" s="77"/>
      <c r="P164" s="128">
        <v>2.6997429523413254</v>
      </c>
      <c r="Q164" s="22" t="s">
        <v>366</v>
      </c>
      <c r="R164" s="128">
        <v>-0.17996831364574134</v>
      </c>
      <c r="T164" s="23"/>
      <c r="U164" s="23"/>
      <c r="V164" s="23"/>
      <c r="W164" s="23"/>
      <c r="X164" s="23"/>
      <c r="Y164" s="23"/>
      <c r="Z164" s="23"/>
      <c r="AA164" s="23"/>
    </row>
    <row r="165" spans="1:27" ht="16.5" customHeight="1">
      <c r="A165" s="19"/>
      <c r="B165" s="380"/>
      <c r="C165" s="375"/>
      <c r="D165" s="377"/>
      <c r="E165" s="402"/>
      <c r="F165" s="24" t="s">
        <v>172</v>
      </c>
      <c r="G165" s="199">
        <v>2.8550808021665555</v>
      </c>
      <c r="H165" s="25">
        <v>2.9519750333979324</v>
      </c>
      <c r="I165" s="25" t="s">
        <v>565</v>
      </c>
      <c r="J165" s="25" t="s">
        <v>565</v>
      </c>
      <c r="K165" s="77"/>
      <c r="L165" s="25">
        <v>3.0553753672732142</v>
      </c>
      <c r="M165" s="25" t="s">
        <v>360</v>
      </c>
      <c r="N165" s="25">
        <v>-0.21849450351380797</v>
      </c>
      <c r="O165" s="77"/>
      <c r="P165" s="25">
        <v>3.0215771306941606</v>
      </c>
      <c r="Q165" s="25" t="s">
        <v>366</v>
      </c>
      <c r="R165" s="25">
        <v>-0.17902145002217787</v>
      </c>
      <c r="T165" s="26"/>
      <c r="U165" s="26"/>
      <c r="V165" s="26"/>
      <c r="W165" s="26"/>
      <c r="X165" s="26"/>
      <c r="Y165" s="26"/>
      <c r="Z165" s="26"/>
      <c r="AA165" s="26"/>
    </row>
    <row r="166" spans="1:27" ht="16.5" customHeight="1">
      <c r="A166" s="19"/>
      <c r="B166" s="380" t="s">
        <v>176</v>
      </c>
      <c r="C166" s="383" t="s">
        <v>299</v>
      </c>
      <c r="D166" s="384" t="s">
        <v>300</v>
      </c>
      <c r="E166" s="384"/>
      <c r="F166" s="20" t="s">
        <v>171</v>
      </c>
      <c r="G166" s="200">
        <v>2.833377862787757</v>
      </c>
      <c r="H166" s="21">
        <v>2.9177725366434513</v>
      </c>
      <c r="I166" s="21" t="s">
        <v>565</v>
      </c>
      <c r="J166" s="21" t="s">
        <v>565</v>
      </c>
      <c r="K166" s="77"/>
      <c r="L166" s="21">
        <v>2.9630093961302637</v>
      </c>
      <c r="M166" s="21" t="s">
        <v>362</v>
      </c>
      <c r="N166" s="21">
        <v>-0.15083394580559945</v>
      </c>
      <c r="O166" s="77"/>
      <c r="P166" s="128">
        <v>2.951015264816776</v>
      </c>
      <c r="Q166" s="22" t="s">
        <v>565</v>
      </c>
      <c r="R166" s="128" t="s">
        <v>565</v>
      </c>
      <c r="T166" s="23"/>
      <c r="U166" s="23"/>
      <c r="V166" s="23"/>
      <c r="W166" s="23"/>
      <c r="X166" s="23"/>
      <c r="Y166" s="23"/>
      <c r="Z166" s="23"/>
      <c r="AA166" s="23"/>
    </row>
    <row r="167" spans="1:27" ht="16.5" customHeight="1">
      <c r="A167" s="19"/>
      <c r="B167" s="380"/>
      <c r="C167" s="375"/>
      <c r="D167" s="377"/>
      <c r="E167" s="402"/>
      <c r="F167" s="24" t="s">
        <v>172</v>
      </c>
      <c r="G167" s="199">
        <v>3.030911389580412</v>
      </c>
      <c r="H167" s="25">
        <v>3.0216008596786144</v>
      </c>
      <c r="I167" s="25" t="s">
        <v>565</v>
      </c>
      <c r="J167" s="25" t="s">
        <v>565</v>
      </c>
      <c r="K167" s="77"/>
      <c r="L167" s="25">
        <v>3.082416026356175</v>
      </c>
      <c r="M167" s="25" t="s">
        <v>565</v>
      </c>
      <c r="N167" s="25" t="s">
        <v>565</v>
      </c>
      <c r="O167" s="77"/>
      <c r="P167" s="25">
        <v>3.0696356809409844</v>
      </c>
      <c r="Q167" s="25" t="s">
        <v>565</v>
      </c>
      <c r="R167" s="25" t="s">
        <v>565</v>
      </c>
      <c r="T167" s="26"/>
      <c r="U167" s="26"/>
      <c r="V167" s="26"/>
      <c r="W167" s="26"/>
      <c r="X167" s="26"/>
      <c r="Y167" s="26"/>
      <c r="Z167" s="26"/>
      <c r="AA167" s="26"/>
    </row>
    <row r="168" spans="1:27" ht="16.5" customHeight="1">
      <c r="A168" s="19"/>
      <c r="B168" s="380" t="s">
        <v>179</v>
      </c>
      <c r="C168" s="383" t="s">
        <v>301</v>
      </c>
      <c r="D168" s="384" t="s">
        <v>302</v>
      </c>
      <c r="E168" s="384"/>
      <c r="F168" s="20" t="s">
        <v>171</v>
      </c>
      <c r="G168" s="200">
        <v>2.552848502422489</v>
      </c>
      <c r="H168" s="21">
        <v>2.7491515532174886</v>
      </c>
      <c r="I168" s="21" t="s">
        <v>366</v>
      </c>
      <c r="J168" s="21">
        <v>-0.2111361229185633</v>
      </c>
      <c r="K168" s="77"/>
      <c r="L168" s="21">
        <v>2.805780770444192</v>
      </c>
      <c r="M168" s="21" t="s">
        <v>360</v>
      </c>
      <c r="N168" s="21">
        <v>-0.2791397088104076</v>
      </c>
      <c r="O168" s="77"/>
      <c r="P168" s="128">
        <v>2.753943395499421</v>
      </c>
      <c r="Q168" s="22" t="s">
        <v>366</v>
      </c>
      <c r="R168" s="128">
        <v>-0.21755505648549364</v>
      </c>
      <c r="T168" s="23"/>
      <c r="U168" s="23"/>
      <c r="V168" s="23"/>
      <c r="W168" s="23"/>
      <c r="X168" s="23"/>
      <c r="Y168" s="23"/>
      <c r="Z168" s="23"/>
      <c r="AA168" s="23"/>
    </row>
    <row r="169" spans="1:27" ht="16.5" customHeight="1">
      <c r="A169" s="19"/>
      <c r="B169" s="380"/>
      <c r="C169" s="375"/>
      <c r="D169" s="377"/>
      <c r="E169" s="402"/>
      <c r="F169" s="24" t="s">
        <v>172</v>
      </c>
      <c r="G169" s="199">
        <v>2.9071503815527513</v>
      </c>
      <c r="H169" s="25">
        <v>2.9220206839211547</v>
      </c>
      <c r="I169" s="25" t="s">
        <v>565</v>
      </c>
      <c r="J169" s="25" t="s">
        <v>565</v>
      </c>
      <c r="K169" s="77"/>
      <c r="L169" s="25">
        <v>3.0068726177576557</v>
      </c>
      <c r="M169" s="25" t="s">
        <v>362</v>
      </c>
      <c r="N169" s="25">
        <v>-0.11368930613877673</v>
      </c>
      <c r="O169" s="77"/>
      <c r="P169" s="25">
        <v>2.960049592667222</v>
      </c>
      <c r="Q169" s="25" t="s">
        <v>565</v>
      </c>
      <c r="R169" s="25" t="s">
        <v>565</v>
      </c>
      <c r="T169" s="26"/>
      <c r="U169" s="26"/>
      <c r="V169" s="26"/>
      <c r="W169" s="26"/>
      <c r="X169" s="26"/>
      <c r="Y169" s="26"/>
      <c r="Z169" s="26"/>
      <c r="AA169" s="26"/>
    </row>
    <row r="170" spans="1:27" ht="16.5" customHeight="1">
      <c r="A170" s="19"/>
      <c r="B170" s="380" t="s">
        <v>181</v>
      </c>
      <c r="C170" s="383" t="s">
        <v>303</v>
      </c>
      <c r="D170" s="384" t="s">
        <v>304</v>
      </c>
      <c r="E170" s="384"/>
      <c r="F170" s="20" t="s">
        <v>171</v>
      </c>
      <c r="G170" s="200">
        <v>3.1290958246464586</v>
      </c>
      <c r="H170" s="21">
        <v>3.0687434412329315</v>
      </c>
      <c r="I170" s="21" t="s">
        <v>565</v>
      </c>
      <c r="J170" s="21" t="s">
        <v>565</v>
      </c>
      <c r="K170" s="77"/>
      <c r="L170" s="21">
        <v>3.1241285020787077</v>
      </c>
      <c r="M170" s="21" t="s">
        <v>565</v>
      </c>
      <c r="N170" s="21" t="s">
        <v>565</v>
      </c>
      <c r="O170" s="77"/>
      <c r="P170" s="128">
        <v>3.1596289570027434</v>
      </c>
      <c r="Q170" s="22" t="s">
        <v>565</v>
      </c>
      <c r="R170" s="128" t="s">
        <v>565</v>
      </c>
      <c r="T170" s="23"/>
      <c r="U170" s="23"/>
      <c r="V170" s="23"/>
      <c r="W170" s="23"/>
      <c r="X170" s="23"/>
      <c r="Y170" s="23"/>
      <c r="Z170" s="23"/>
      <c r="AA170" s="23"/>
    </row>
    <row r="171" spans="1:27" ht="16.5" customHeight="1">
      <c r="A171" s="19"/>
      <c r="B171" s="380"/>
      <c r="C171" s="375"/>
      <c r="D171" s="377"/>
      <c r="E171" s="402"/>
      <c r="F171" s="24" t="s">
        <v>172</v>
      </c>
      <c r="G171" s="199">
        <v>3.311100327713093</v>
      </c>
      <c r="H171" s="25">
        <v>3.254188516152934</v>
      </c>
      <c r="I171" s="25" t="s">
        <v>565</v>
      </c>
      <c r="J171" s="25" t="s">
        <v>565</v>
      </c>
      <c r="K171" s="77"/>
      <c r="L171" s="25">
        <v>3.310367494828979</v>
      </c>
      <c r="M171" s="25" t="s">
        <v>565</v>
      </c>
      <c r="N171" s="25" t="s">
        <v>565</v>
      </c>
      <c r="O171" s="77"/>
      <c r="P171" s="25">
        <v>3.328301979072686</v>
      </c>
      <c r="Q171" s="25" t="s">
        <v>565</v>
      </c>
      <c r="R171" s="25" t="s">
        <v>565</v>
      </c>
      <c r="T171" s="26"/>
      <c r="U171" s="26"/>
      <c r="V171" s="26"/>
      <c r="W171" s="26"/>
      <c r="X171" s="26"/>
      <c r="Y171" s="26"/>
      <c r="Z171" s="26"/>
      <c r="AA171" s="26"/>
    </row>
    <row r="172" spans="1:27" ht="16.5" customHeight="1">
      <c r="A172" s="19"/>
      <c r="B172" s="380" t="s">
        <v>184</v>
      </c>
      <c r="C172" s="383" t="s">
        <v>305</v>
      </c>
      <c r="D172" s="384" t="s">
        <v>306</v>
      </c>
      <c r="E172" s="384"/>
      <c r="F172" s="20" t="s">
        <v>171</v>
      </c>
      <c r="G172" s="200">
        <v>2.82697166887762</v>
      </c>
      <c r="H172" s="21">
        <v>2.749615150437696</v>
      </c>
      <c r="I172" s="21" t="s">
        <v>565</v>
      </c>
      <c r="J172" s="21" t="s">
        <v>565</v>
      </c>
      <c r="K172" s="77"/>
      <c r="L172" s="21">
        <v>2.8242016137142</v>
      </c>
      <c r="M172" s="21" t="s">
        <v>565</v>
      </c>
      <c r="N172" s="21" t="s">
        <v>565</v>
      </c>
      <c r="O172" s="77"/>
      <c r="P172" s="128">
        <v>2.8547879746747595</v>
      </c>
      <c r="Q172" s="22" t="s">
        <v>565</v>
      </c>
      <c r="R172" s="128" t="s">
        <v>565</v>
      </c>
      <c r="T172" s="23"/>
      <c r="U172" s="23"/>
      <c r="V172" s="23"/>
      <c r="W172" s="23"/>
      <c r="X172" s="23"/>
      <c r="Y172" s="23"/>
      <c r="Z172" s="23"/>
      <c r="AA172" s="23"/>
    </row>
    <row r="173" spans="1:27" ht="16.5" customHeight="1">
      <c r="A173" s="19"/>
      <c r="B173" s="380"/>
      <c r="C173" s="375"/>
      <c r="D173" s="377"/>
      <c r="E173" s="402"/>
      <c r="F173" s="24" t="s">
        <v>172</v>
      </c>
      <c r="G173" s="199">
        <v>3.046767193856962</v>
      </c>
      <c r="H173" s="25">
        <v>2.977828358102082</v>
      </c>
      <c r="I173" s="25" t="s">
        <v>565</v>
      </c>
      <c r="J173" s="25" t="s">
        <v>565</v>
      </c>
      <c r="K173" s="77"/>
      <c r="L173" s="25">
        <v>3.004669984836302</v>
      </c>
      <c r="M173" s="25" t="s">
        <v>565</v>
      </c>
      <c r="N173" s="25" t="s">
        <v>565</v>
      </c>
      <c r="O173" s="77"/>
      <c r="P173" s="25">
        <v>3.0153754616187296</v>
      </c>
      <c r="Q173" s="25" t="s">
        <v>565</v>
      </c>
      <c r="R173" s="25" t="s">
        <v>565</v>
      </c>
      <c r="T173" s="26"/>
      <c r="U173" s="26"/>
      <c r="V173" s="26"/>
      <c r="W173" s="26"/>
      <c r="X173" s="26"/>
      <c r="Y173" s="26"/>
      <c r="Z173" s="26"/>
      <c r="AA173" s="26"/>
    </row>
    <row r="174" spans="1:27" ht="16.5" customHeight="1">
      <c r="A174" s="19"/>
      <c r="B174" s="380" t="s">
        <v>187</v>
      </c>
      <c r="C174" s="383" t="s">
        <v>307</v>
      </c>
      <c r="D174" s="384" t="s">
        <v>308</v>
      </c>
      <c r="E174" s="384"/>
      <c r="F174" s="20" t="s">
        <v>171</v>
      </c>
      <c r="G174" s="200">
        <v>3.0786152399279456</v>
      </c>
      <c r="H174" s="21">
        <v>2.926186147451747</v>
      </c>
      <c r="I174" s="21" t="s">
        <v>362</v>
      </c>
      <c r="J174" s="21">
        <v>0.1616942939464648</v>
      </c>
      <c r="K174" s="77"/>
      <c r="L174" s="21">
        <v>2.9798234786518916</v>
      </c>
      <c r="M174" s="21" t="s">
        <v>565</v>
      </c>
      <c r="N174" s="21" t="s">
        <v>565</v>
      </c>
      <c r="O174" s="77"/>
      <c r="P174" s="128">
        <v>2.994780413409341</v>
      </c>
      <c r="Q174" s="22" t="s">
        <v>565</v>
      </c>
      <c r="R174" s="128" t="s">
        <v>565</v>
      </c>
      <c r="T174" s="23"/>
      <c r="U174" s="23"/>
      <c r="V174" s="23"/>
      <c r="W174" s="23"/>
      <c r="X174" s="23"/>
      <c r="Y174" s="23"/>
      <c r="Z174" s="23"/>
      <c r="AA174" s="23"/>
    </row>
    <row r="175" spans="1:27" ht="16.5" customHeight="1">
      <c r="A175" s="19"/>
      <c r="B175" s="380"/>
      <c r="C175" s="375"/>
      <c r="D175" s="377"/>
      <c r="E175" s="402"/>
      <c r="F175" s="24" t="s">
        <v>172</v>
      </c>
      <c r="G175" s="199">
        <v>3.2404993183142117</v>
      </c>
      <c r="H175" s="25">
        <v>3.1807636907902386</v>
      </c>
      <c r="I175" s="25" t="s">
        <v>565</v>
      </c>
      <c r="J175" s="25" t="s">
        <v>565</v>
      </c>
      <c r="K175" s="77"/>
      <c r="L175" s="25">
        <v>3.206684865707438</v>
      </c>
      <c r="M175" s="25" t="s">
        <v>565</v>
      </c>
      <c r="N175" s="25" t="s">
        <v>565</v>
      </c>
      <c r="O175" s="77"/>
      <c r="P175" s="25">
        <v>3.205194973546021</v>
      </c>
      <c r="Q175" s="25" t="s">
        <v>565</v>
      </c>
      <c r="R175" s="25" t="s">
        <v>565</v>
      </c>
      <c r="T175" s="26"/>
      <c r="U175" s="26"/>
      <c r="V175" s="26"/>
      <c r="W175" s="26"/>
      <c r="X175" s="26"/>
      <c r="Y175" s="26"/>
      <c r="Z175" s="26"/>
      <c r="AA175" s="26"/>
    </row>
    <row r="176" spans="1:27" ht="16.5" customHeight="1">
      <c r="A176" s="19"/>
      <c r="B176" s="380" t="s">
        <v>189</v>
      </c>
      <c r="C176" s="383" t="s">
        <v>309</v>
      </c>
      <c r="D176" s="384" t="s">
        <v>632</v>
      </c>
      <c r="E176" s="384"/>
      <c r="F176" s="20" t="s">
        <v>171</v>
      </c>
      <c r="G176" s="200">
        <v>2.7673588502872053</v>
      </c>
      <c r="H176" s="21">
        <v>2.818503504751452</v>
      </c>
      <c r="I176" s="21" t="s">
        <v>565</v>
      </c>
      <c r="J176" s="21" t="s">
        <v>565</v>
      </c>
      <c r="K176" s="77"/>
      <c r="L176" s="21">
        <v>2.9370513763034194</v>
      </c>
      <c r="M176" s="21" t="s">
        <v>366</v>
      </c>
      <c r="N176" s="21">
        <v>-0.1934229531264412</v>
      </c>
      <c r="O176" s="77"/>
      <c r="P176" s="128">
        <v>2.9206564105706945</v>
      </c>
      <c r="Q176" s="22" t="s">
        <v>362</v>
      </c>
      <c r="R176" s="128">
        <v>-0.1730004552935217</v>
      </c>
      <c r="T176" s="23"/>
      <c r="U176" s="23"/>
      <c r="V176" s="23"/>
      <c r="W176" s="23"/>
      <c r="X176" s="23"/>
      <c r="Y176" s="23"/>
      <c r="Z176" s="23"/>
      <c r="AA176" s="23"/>
    </row>
    <row r="177" spans="1:27" ht="16.5" customHeight="1">
      <c r="A177" s="19"/>
      <c r="B177" s="380"/>
      <c r="C177" s="375"/>
      <c r="D177" s="377"/>
      <c r="E177" s="402"/>
      <c r="F177" s="24" t="s">
        <v>172</v>
      </c>
      <c r="G177" s="199">
        <v>2.985467609192028</v>
      </c>
      <c r="H177" s="25">
        <v>3.0484666474206024</v>
      </c>
      <c r="I177" s="25" t="s">
        <v>565</v>
      </c>
      <c r="J177" s="25" t="s">
        <v>565</v>
      </c>
      <c r="K177" s="77"/>
      <c r="L177" s="25">
        <v>3.1691530852429706</v>
      </c>
      <c r="M177" s="25" t="s">
        <v>360</v>
      </c>
      <c r="N177" s="25">
        <v>-0.21831341581912664</v>
      </c>
      <c r="O177" s="77"/>
      <c r="P177" s="25">
        <v>3.137135308225083</v>
      </c>
      <c r="Q177" s="25" t="s">
        <v>360</v>
      </c>
      <c r="R177" s="25">
        <v>-0.17769946748829102</v>
      </c>
      <c r="T177" s="26"/>
      <c r="U177" s="26"/>
      <c r="V177" s="26"/>
      <c r="W177" s="26"/>
      <c r="X177" s="26"/>
      <c r="Y177" s="26"/>
      <c r="Z177" s="26"/>
      <c r="AA177" s="26"/>
    </row>
    <row r="178" spans="1:27" ht="16.5" customHeight="1">
      <c r="A178" s="19"/>
      <c r="B178" s="380" t="s">
        <v>191</v>
      </c>
      <c r="C178" s="383" t="s">
        <v>594</v>
      </c>
      <c r="D178" s="384" t="s">
        <v>587</v>
      </c>
      <c r="E178" s="384"/>
      <c r="F178" s="20" t="s">
        <v>171</v>
      </c>
      <c r="G178" s="200">
        <v>2.1860041362412646</v>
      </c>
      <c r="H178" s="21">
        <v>1.9279349945659647</v>
      </c>
      <c r="I178" s="21" t="s">
        <v>360</v>
      </c>
      <c r="J178" s="21">
        <v>0.25532794120451</v>
      </c>
      <c r="K178" s="77"/>
      <c r="L178" s="21">
        <v>1.9400708482749442</v>
      </c>
      <c r="M178" s="21" t="s">
        <v>360</v>
      </c>
      <c r="N178" s="21">
        <v>0.24880477361720643</v>
      </c>
      <c r="O178" s="77"/>
      <c r="P178" s="128">
        <v>1.9216687156053174</v>
      </c>
      <c r="Q178" s="22" t="s">
        <v>360</v>
      </c>
      <c r="R178" s="128">
        <v>0.2676238771449919</v>
      </c>
      <c r="T178" s="23"/>
      <c r="U178" s="23"/>
      <c r="V178" s="23"/>
      <c r="W178" s="23"/>
      <c r="X178" s="23"/>
      <c r="Y178" s="23"/>
      <c r="Z178" s="23"/>
      <c r="AA178" s="23"/>
    </row>
    <row r="179" spans="1:27" ht="16.5" customHeight="1">
      <c r="A179" s="19"/>
      <c r="B179" s="380"/>
      <c r="C179" s="375"/>
      <c r="D179" s="377"/>
      <c r="E179" s="402"/>
      <c r="F179" s="24" t="s">
        <v>172</v>
      </c>
      <c r="G179" s="199">
        <v>2.0180976707670424</v>
      </c>
      <c r="H179" s="25">
        <v>2.0104517896471625</v>
      </c>
      <c r="I179" s="25" t="s">
        <v>565</v>
      </c>
      <c r="J179" s="25" t="s">
        <v>565</v>
      </c>
      <c r="K179" s="77"/>
      <c r="L179" s="25">
        <v>2.1012866533211385</v>
      </c>
      <c r="M179" s="25" t="s">
        <v>565</v>
      </c>
      <c r="N179" s="25" t="s">
        <v>565</v>
      </c>
      <c r="O179" s="77"/>
      <c r="P179" s="25">
        <v>2.096444873542482</v>
      </c>
      <c r="Q179" s="25" t="s">
        <v>565</v>
      </c>
      <c r="R179" s="25" t="s">
        <v>565</v>
      </c>
      <c r="T179" s="26"/>
      <c r="U179" s="26"/>
      <c r="V179" s="26"/>
      <c r="W179" s="26"/>
      <c r="X179" s="26"/>
      <c r="Y179" s="26"/>
      <c r="Z179" s="26"/>
      <c r="AA179" s="26"/>
    </row>
    <row r="180" spans="1:27" ht="16.5" customHeight="1">
      <c r="A180" s="19"/>
      <c r="B180" s="380" t="s">
        <v>194</v>
      </c>
      <c r="C180" s="383" t="s">
        <v>633</v>
      </c>
      <c r="D180" s="384" t="s">
        <v>634</v>
      </c>
      <c r="E180" s="384"/>
      <c r="F180" s="20" t="s">
        <v>171</v>
      </c>
      <c r="G180" s="200">
        <v>2.725115809935641</v>
      </c>
      <c r="H180" s="21">
        <v>2.7745841354876735</v>
      </c>
      <c r="I180" s="21" t="s">
        <v>565</v>
      </c>
      <c r="J180" s="21" t="s">
        <v>565</v>
      </c>
      <c r="K180" s="77"/>
      <c r="L180" s="21">
        <v>2.823086310284992</v>
      </c>
      <c r="M180" s="21" t="s">
        <v>565</v>
      </c>
      <c r="N180" s="21" t="s">
        <v>565</v>
      </c>
      <c r="O180" s="77"/>
      <c r="P180" s="128">
        <v>2.8498119072745682</v>
      </c>
      <c r="Q180" s="22" t="s">
        <v>362</v>
      </c>
      <c r="R180" s="128">
        <v>-0.14454670199410236</v>
      </c>
      <c r="T180" s="23"/>
      <c r="U180" s="23"/>
      <c r="V180" s="23"/>
      <c r="W180" s="23"/>
      <c r="X180" s="23"/>
      <c r="Y180" s="23"/>
      <c r="Z180" s="23"/>
      <c r="AA180" s="23"/>
    </row>
    <row r="181" spans="1:27" ht="16.5" customHeight="1">
      <c r="A181" s="19"/>
      <c r="B181" s="380"/>
      <c r="C181" s="375"/>
      <c r="D181" s="377"/>
      <c r="E181" s="402"/>
      <c r="F181" s="24" t="s">
        <v>172</v>
      </c>
      <c r="G181" s="199">
        <v>2.8919217288643484</v>
      </c>
      <c r="H181" s="25">
        <v>2.917198495145709</v>
      </c>
      <c r="I181" s="25" t="s">
        <v>565</v>
      </c>
      <c r="J181" s="25" t="s">
        <v>565</v>
      </c>
      <c r="K181" s="77"/>
      <c r="L181" s="25">
        <v>2.9840977441817125</v>
      </c>
      <c r="M181" s="25" t="s">
        <v>362</v>
      </c>
      <c r="N181" s="25">
        <v>-0.10372607338839493</v>
      </c>
      <c r="O181" s="77"/>
      <c r="P181" s="25">
        <v>2.9963766922867596</v>
      </c>
      <c r="Q181" s="25" t="s">
        <v>362</v>
      </c>
      <c r="R181" s="25">
        <v>-0.11772407099038441</v>
      </c>
      <c r="T181" s="26"/>
      <c r="U181" s="26"/>
      <c r="V181" s="26"/>
      <c r="W181" s="26"/>
      <c r="X181" s="26"/>
      <c r="Y181" s="26"/>
      <c r="Z181" s="26"/>
      <c r="AA181" s="26"/>
    </row>
    <row r="182" spans="1:27" ht="16.5" customHeight="1">
      <c r="A182" s="19"/>
      <c r="B182" s="380" t="s">
        <v>196</v>
      </c>
      <c r="C182" s="383" t="s">
        <v>635</v>
      </c>
      <c r="D182" s="384" t="s">
        <v>636</v>
      </c>
      <c r="E182" s="384"/>
      <c r="F182" s="20" t="s">
        <v>171</v>
      </c>
      <c r="G182" s="200">
        <v>2.502319930379532</v>
      </c>
      <c r="H182" s="21">
        <v>2.5943363086191713</v>
      </c>
      <c r="I182" s="21" t="s">
        <v>565</v>
      </c>
      <c r="J182" s="21" t="s">
        <v>565</v>
      </c>
      <c r="K182" s="77"/>
      <c r="L182" s="21">
        <v>2.7120592397765666</v>
      </c>
      <c r="M182" s="21" t="s">
        <v>366</v>
      </c>
      <c r="N182" s="21">
        <v>-0.21667762680879973</v>
      </c>
      <c r="O182" s="77"/>
      <c r="P182" s="128">
        <v>2.709436563006685</v>
      </c>
      <c r="Q182" s="22" t="s">
        <v>366</v>
      </c>
      <c r="R182" s="128">
        <v>-0.21407544858172886</v>
      </c>
      <c r="T182" s="23"/>
      <c r="U182" s="23"/>
      <c r="V182" s="23"/>
      <c r="W182" s="23"/>
      <c r="X182" s="23"/>
      <c r="Y182" s="23"/>
      <c r="Z182" s="23"/>
      <c r="AA182" s="23"/>
    </row>
    <row r="183" spans="1:27" ht="16.5" customHeight="1">
      <c r="A183" s="19"/>
      <c r="B183" s="380"/>
      <c r="C183" s="375"/>
      <c r="D183" s="377"/>
      <c r="E183" s="402"/>
      <c r="F183" s="24" t="s">
        <v>172</v>
      </c>
      <c r="G183" s="199">
        <v>2.6279952280635346</v>
      </c>
      <c r="H183" s="25">
        <v>2.6538674085072493</v>
      </c>
      <c r="I183" s="25" t="s">
        <v>565</v>
      </c>
      <c r="J183" s="25" t="s">
        <v>565</v>
      </c>
      <c r="K183" s="77"/>
      <c r="L183" s="25">
        <v>2.779806347569246</v>
      </c>
      <c r="M183" s="25" t="s">
        <v>366</v>
      </c>
      <c r="N183" s="25">
        <v>-0.15098853524419267</v>
      </c>
      <c r="O183" s="77"/>
      <c r="P183" s="25">
        <v>2.7802718965482316</v>
      </c>
      <c r="Q183" s="25" t="s">
        <v>366</v>
      </c>
      <c r="R183" s="25">
        <v>-0.15144723963776596</v>
      </c>
      <c r="T183" s="26"/>
      <c r="U183" s="26"/>
      <c r="V183" s="26"/>
      <c r="W183" s="26"/>
      <c r="X183" s="26"/>
      <c r="Y183" s="26"/>
      <c r="Z183" s="26"/>
      <c r="AA183" s="26"/>
    </row>
    <row r="184" spans="1:27" ht="16.5" customHeight="1">
      <c r="A184" s="19"/>
      <c r="B184" s="380" t="s">
        <v>198</v>
      </c>
      <c r="C184" s="383" t="s">
        <v>637</v>
      </c>
      <c r="D184" s="384" t="s">
        <v>638</v>
      </c>
      <c r="E184" s="384"/>
      <c r="F184" s="20" t="s">
        <v>171</v>
      </c>
      <c r="G184" s="200">
        <v>2.3256393627370904</v>
      </c>
      <c r="H184" s="21">
        <v>2.5453727080705457</v>
      </c>
      <c r="I184" s="21" t="s">
        <v>366</v>
      </c>
      <c r="J184" s="21">
        <v>-0.22358152760928052</v>
      </c>
      <c r="K184" s="77"/>
      <c r="L184" s="21">
        <v>2.5777674437375007</v>
      </c>
      <c r="M184" s="21" t="s">
        <v>360</v>
      </c>
      <c r="N184" s="21">
        <v>-0.26043814825165484</v>
      </c>
      <c r="O184" s="77"/>
      <c r="P184" s="128">
        <v>2.5750605932680934</v>
      </c>
      <c r="Q184" s="22" t="s">
        <v>360</v>
      </c>
      <c r="R184" s="128">
        <v>-0.2567410353336539</v>
      </c>
      <c r="T184" s="23"/>
      <c r="U184" s="23"/>
      <c r="V184" s="23"/>
      <c r="W184" s="23"/>
      <c r="X184" s="23"/>
      <c r="Y184" s="23"/>
      <c r="Z184" s="23"/>
      <c r="AA184" s="23"/>
    </row>
    <row r="185" spans="1:27" ht="16.5" customHeight="1">
      <c r="A185" s="19"/>
      <c r="B185" s="380"/>
      <c r="C185" s="375"/>
      <c r="D185" s="377"/>
      <c r="E185" s="402"/>
      <c r="F185" s="24" t="s">
        <v>172</v>
      </c>
      <c r="G185" s="199">
        <v>2.4310203749111725</v>
      </c>
      <c r="H185" s="25">
        <v>2.591479691717202</v>
      </c>
      <c r="I185" s="25" t="s">
        <v>366</v>
      </c>
      <c r="J185" s="25">
        <v>-0.1612285101527938</v>
      </c>
      <c r="K185" s="77"/>
      <c r="L185" s="25">
        <v>2.604652995544024</v>
      </c>
      <c r="M185" s="25" t="s">
        <v>360</v>
      </c>
      <c r="N185" s="25">
        <v>-0.17493437316446775</v>
      </c>
      <c r="O185" s="77"/>
      <c r="P185" s="25">
        <v>2.5736870483808</v>
      </c>
      <c r="Q185" s="25" t="s">
        <v>366</v>
      </c>
      <c r="R185" s="25">
        <v>-0.14356455249397598</v>
      </c>
      <c r="T185" s="26"/>
      <c r="U185" s="26"/>
      <c r="V185" s="26"/>
      <c r="W185" s="26"/>
      <c r="X185" s="26"/>
      <c r="Y185" s="26"/>
      <c r="Z185" s="26"/>
      <c r="AA185" s="26"/>
    </row>
    <row r="186" spans="1:27" ht="16.5" customHeight="1">
      <c r="A186" s="19"/>
      <c r="B186" s="380" t="s">
        <v>201</v>
      </c>
      <c r="C186" s="383" t="s">
        <v>639</v>
      </c>
      <c r="D186" s="384" t="s">
        <v>640</v>
      </c>
      <c r="E186" s="384"/>
      <c r="F186" s="20" t="s">
        <v>171</v>
      </c>
      <c r="G186" s="200">
        <v>2.4506971452596136</v>
      </c>
      <c r="H186" s="21">
        <v>2.4696866043915104</v>
      </c>
      <c r="I186" s="21" t="s">
        <v>565</v>
      </c>
      <c r="J186" s="21" t="s">
        <v>565</v>
      </c>
      <c r="K186" s="77"/>
      <c r="L186" s="21">
        <v>2.5599809857954887</v>
      </c>
      <c r="M186" s="21" t="s">
        <v>565</v>
      </c>
      <c r="N186" s="21" t="s">
        <v>565</v>
      </c>
      <c r="O186" s="77"/>
      <c r="P186" s="128">
        <v>2.577590533029862</v>
      </c>
      <c r="Q186" s="22" t="s">
        <v>362</v>
      </c>
      <c r="R186" s="128">
        <v>-0.13684718831139087</v>
      </c>
      <c r="T186" s="23"/>
      <c r="U186" s="23"/>
      <c r="V186" s="23"/>
      <c r="W186" s="23"/>
      <c r="X186" s="23"/>
      <c r="Y186" s="23"/>
      <c r="Z186" s="23"/>
      <c r="AA186" s="23"/>
    </row>
    <row r="187" spans="1:27" ht="16.5" customHeight="1">
      <c r="A187" s="19"/>
      <c r="B187" s="380"/>
      <c r="C187" s="375"/>
      <c r="D187" s="377"/>
      <c r="E187" s="402"/>
      <c r="F187" s="24" t="s">
        <v>172</v>
      </c>
      <c r="G187" s="199">
        <v>2.651513381366754</v>
      </c>
      <c r="H187" s="25">
        <v>2.6328834779235746</v>
      </c>
      <c r="I187" s="25" t="s">
        <v>565</v>
      </c>
      <c r="J187" s="25" t="s">
        <v>565</v>
      </c>
      <c r="K187" s="77"/>
      <c r="L187" s="25">
        <v>2.6980446655555337</v>
      </c>
      <c r="M187" s="25" t="s">
        <v>565</v>
      </c>
      <c r="N187" s="25" t="s">
        <v>565</v>
      </c>
      <c r="O187" s="77"/>
      <c r="P187" s="25">
        <v>2.7162197212271044</v>
      </c>
      <c r="Q187" s="25" t="s">
        <v>565</v>
      </c>
      <c r="R187" s="25" t="s">
        <v>565</v>
      </c>
      <c r="T187" s="26"/>
      <c r="U187" s="26"/>
      <c r="V187" s="26"/>
      <c r="W187" s="26"/>
      <c r="X187" s="26"/>
      <c r="Y187" s="26"/>
      <c r="Z187" s="26"/>
      <c r="AA187" s="26"/>
    </row>
    <row r="188" spans="1:27" ht="16.5" customHeight="1">
      <c r="A188" s="19"/>
      <c r="B188" s="380" t="s">
        <v>204</v>
      </c>
      <c r="C188" s="383" t="s">
        <v>641</v>
      </c>
      <c r="D188" s="384" t="s">
        <v>642</v>
      </c>
      <c r="E188" s="384"/>
      <c r="F188" s="20" t="s">
        <v>171</v>
      </c>
      <c r="G188" s="200">
        <v>2.2923174472664867</v>
      </c>
      <c r="H188" s="21">
        <v>2.4318209291813893</v>
      </c>
      <c r="I188" s="21" t="s">
        <v>362</v>
      </c>
      <c r="J188" s="21">
        <v>-0.13864496541222096</v>
      </c>
      <c r="K188" s="77"/>
      <c r="L188" s="21">
        <v>2.5795384676813247</v>
      </c>
      <c r="M188" s="21" t="s">
        <v>360</v>
      </c>
      <c r="N188" s="21">
        <v>-0.29061541810998703</v>
      </c>
      <c r="O188" s="77"/>
      <c r="P188" s="128">
        <v>2.5864820838813842</v>
      </c>
      <c r="Q188" s="22" t="s">
        <v>360</v>
      </c>
      <c r="R188" s="128">
        <v>-0.29502060073544045</v>
      </c>
      <c r="T188" s="23"/>
      <c r="U188" s="23"/>
      <c r="V188" s="23"/>
      <c r="W188" s="23"/>
      <c r="X188" s="23"/>
      <c r="Y188" s="23"/>
      <c r="Z188" s="23"/>
      <c r="AA188" s="23"/>
    </row>
    <row r="189" spans="1:27" ht="16.5" customHeight="1">
      <c r="A189" s="19"/>
      <c r="B189" s="380"/>
      <c r="C189" s="375"/>
      <c r="D189" s="377"/>
      <c r="E189" s="402"/>
      <c r="F189" s="24" t="s">
        <v>172</v>
      </c>
      <c r="G189" s="199">
        <v>2.3979773479610262</v>
      </c>
      <c r="H189" s="25">
        <v>2.4912187894564846</v>
      </c>
      <c r="I189" s="25" t="s">
        <v>565</v>
      </c>
      <c r="J189" s="25" t="s">
        <v>565</v>
      </c>
      <c r="K189" s="77"/>
      <c r="L189" s="25">
        <v>2.650891026556068</v>
      </c>
      <c r="M189" s="25" t="s">
        <v>360</v>
      </c>
      <c r="N189" s="25">
        <v>-0.2453435470196956</v>
      </c>
      <c r="O189" s="77"/>
      <c r="P189" s="25">
        <v>2.6486773577872214</v>
      </c>
      <c r="Q189" s="25" t="s">
        <v>360</v>
      </c>
      <c r="R189" s="25">
        <v>-0.2416543738598135</v>
      </c>
      <c r="T189" s="26"/>
      <c r="U189" s="26"/>
      <c r="V189" s="26"/>
      <c r="W189" s="26"/>
      <c r="X189" s="26"/>
      <c r="Y189" s="26"/>
      <c r="Z189" s="26"/>
      <c r="AA189" s="26"/>
    </row>
    <row r="190" spans="2:27" ht="16.5" customHeight="1">
      <c r="B190" s="380" t="s">
        <v>208</v>
      </c>
      <c r="C190" s="383" t="s">
        <v>643</v>
      </c>
      <c r="D190" s="384" t="s">
        <v>644</v>
      </c>
      <c r="E190" s="384"/>
      <c r="F190" s="20" t="s">
        <v>171</v>
      </c>
      <c r="G190" s="200">
        <v>2.1038824413121486</v>
      </c>
      <c r="H190" s="21">
        <v>2.1632807965395537</v>
      </c>
      <c r="I190" s="21" t="s">
        <v>565</v>
      </c>
      <c r="J190" s="21" t="s">
        <v>565</v>
      </c>
      <c r="K190" s="77"/>
      <c r="L190" s="21">
        <v>2.3126929033204147</v>
      </c>
      <c r="M190" s="21" t="s">
        <v>366</v>
      </c>
      <c r="N190" s="21">
        <v>-0.21459269612087561</v>
      </c>
      <c r="O190" s="77"/>
      <c r="P190" s="128">
        <v>2.342882888534614</v>
      </c>
      <c r="Q190" s="22" t="s">
        <v>360</v>
      </c>
      <c r="R190" s="128">
        <v>-0.24448077916873875</v>
      </c>
      <c r="T190" s="23"/>
      <c r="U190" s="23"/>
      <c r="V190" s="23"/>
      <c r="W190" s="23"/>
      <c r="X190" s="23"/>
      <c r="Y190" s="23"/>
      <c r="Z190" s="23"/>
      <c r="AA190" s="23"/>
    </row>
    <row r="191" spans="2:27" ht="16.5" customHeight="1">
      <c r="B191" s="380"/>
      <c r="C191" s="375"/>
      <c r="D191" s="377"/>
      <c r="E191" s="402"/>
      <c r="F191" s="24" t="s">
        <v>172</v>
      </c>
      <c r="G191" s="199">
        <v>2.1869170171217083</v>
      </c>
      <c r="H191" s="25">
        <v>2.2615160288146865</v>
      </c>
      <c r="I191" s="25" t="s">
        <v>565</v>
      </c>
      <c r="J191" s="25" t="s">
        <v>565</v>
      </c>
      <c r="K191" s="77"/>
      <c r="L191" s="25">
        <v>2.409606573488094</v>
      </c>
      <c r="M191" s="25" t="s">
        <v>360</v>
      </c>
      <c r="N191" s="25">
        <v>-0.21862202140445686</v>
      </c>
      <c r="O191" s="77"/>
      <c r="P191" s="25">
        <v>2.416692305526013</v>
      </c>
      <c r="Q191" s="25" t="s">
        <v>360</v>
      </c>
      <c r="R191" s="25">
        <v>-0.22513993719442366</v>
      </c>
      <c r="T191" s="26"/>
      <c r="U191" s="26"/>
      <c r="V191" s="26"/>
      <c r="W191" s="26"/>
      <c r="X191" s="26"/>
      <c r="Y191" s="26"/>
      <c r="Z191" s="26"/>
      <c r="AA191" s="26"/>
    </row>
    <row r="192" spans="2:27" ht="16.5" customHeight="1">
      <c r="B192" s="380" t="s">
        <v>211</v>
      </c>
      <c r="C192" s="383" t="s">
        <v>645</v>
      </c>
      <c r="D192" s="384" t="s">
        <v>646</v>
      </c>
      <c r="E192" s="384"/>
      <c r="F192" s="20" t="s">
        <v>171</v>
      </c>
      <c r="G192" s="200">
        <v>1.7692163329442445</v>
      </c>
      <c r="H192" s="21">
        <v>1.8363296094613994</v>
      </c>
      <c r="I192" s="21" t="s">
        <v>565</v>
      </c>
      <c r="J192" s="21" t="s">
        <v>565</v>
      </c>
      <c r="K192" s="77"/>
      <c r="L192" s="21">
        <v>2.0585838373650316</v>
      </c>
      <c r="M192" s="21" t="s">
        <v>360</v>
      </c>
      <c r="N192" s="21">
        <v>-0.2725767454306194</v>
      </c>
      <c r="O192" s="77"/>
      <c r="P192" s="128">
        <v>2.051598242587624</v>
      </c>
      <c r="Q192" s="22" t="s">
        <v>360</v>
      </c>
      <c r="R192" s="128">
        <v>-0.2628814756806496</v>
      </c>
      <c r="T192" s="23"/>
      <c r="U192" s="23"/>
      <c r="V192" s="23"/>
      <c r="W192" s="23"/>
      <c r="X192" s="23"/>
      <c r="Y192" s="23"/>
      <c r="Z192" s="23"/>
      <c r="AA192" s="23" t="s">
        <v>647</v>
      </c>
    </row>
    <row r="193" spans="2:27" ht="16.5" customHeight="1">
      <c r="B193" s="380"/>
      <c r="C193" s="375"/>
      <c r="D193" s="377"/>
      <c r="E193" s="402"/>
      <c r="F193" s="24" t="s">
        <v>172</v>
      </c>
      <c r="G193" s="199">
        <v>1.587072364564009</v>
      </c>
      <c r="H193" s="25">
        <v>1.7264355701345193</v>
      </c>
      <c r="I193" s="25" t="s">
        <v>366</v>
      </c>
      <c r="J193" s="25">
        <v>-0.13995793925769281</v>
      </c>
      <c r="K193" s="77"/>
      <c r="L193" s="25">
        <v>1.9287363573137264</v>
      </c>
      <c r="M193" s="25" t="s">
        <v>360</v>
      </c>
      <c r="N193" s="25">
        <v>-0.31913129916826777</v>
      </c>
      <c r="O193" s="77"/>
      <c r="P193" s="25">
        <v>1.9251773488717523</v>
      </c>
      <c r="Q193" s="25" t="s">
        <v>360</v>
      </c>
      <c r="R193" s="25">
        <v>-0.3120761209396062</v>
      </c>
      <c r="T193" s="26"/>
      <c r="U193" s="26"/>
      <c r="V193" s="26"/>
      <c r="W193" s="26"/>
      <c r="X193" s="26"/>
      <c r="Y193" s="26"/>
      <c r="Z193" s="26"/>
      <c r="AA193" s="26" t="s">
        <v>648</v>
      </c>
    </row>
    <row r="194" spans="1:18" ht="18" customHeight="1">
      <c r="A194" s="1" t="s">
        <v>649</v>
      </c>
      <c r="B194" s="17" t="s">
        <v>650</v>
      </c>
      <c r="D194" s="210"/>
      <c r="E194" s="210"/>
      <c r="F194" s="7"/>
      <c r="G194" s="218" t="s">
        <v>651</v>
      </c>
      <c r="H194" s="218"/>
      <c r="I194" s="218"/>
      <c r="J194" s="218"/>
      <c r="K194" s="218"/>
      <c r="L194" s="218"/>
      <c r="M194" s="218"/>
      <c r="N194" s="218"/>
      <c r="O194" s="218"/>
      <c r="P194" s="218"/>
      <c r="Q194" s="218"/>
      <c r="R194" s="218"/>
    </row>
    <row r="195" spans="2:27" ht="24" customHeight="1">
      <c r="B195" s="379"/>
      <c r="C195" s="374" t="s">
        <v>310</v>
      </c>
      <c r="D195" s="376" t="s">
        <v>311</v>
      </c>
      <c r="E195" s="376"/>
      <c r="F195" s="184" t="s">
        <v>171</v>
      </c>
      <c r="G195" s="196">
        <v>2.860614173211191</v>
      </c>
      <c r="H195" s="21">
        <v>2.78375319691326</v>
      </c>
      <c r="I195" s="21" t="s">
        <v>565</v>
      </c>
      <c r="J195" s="21" t="s">
        <v>565</v>
      </c>
      <c r="K195" s="77"/>
      <c r="L195" s="21">
        <v>2.936369229264596</v>
      </c>
      <c r="M195" s="21" t="s">
        <v>565</v>
      </c>
      <c r="N195" s="21" t="s">
        <v>565</v>
      </c>
      <c r="O195" s="77"/>
      <c r="P195" s="21">
        <v>2.941837991231626</v>
      </c>
      <c r="Q195" s="187" t="s">
        <v>565</v>
      </c>
      <c r="R195" s="21" t="s">
        <v>565</v>
      </c>
      <c r="T195" s="23"/>
      <c r="U195" s="23"/>
      <c r="V195" s="23"/>
      <c r="W195" s="23"/>
      <c r="X195" s="23"/>
      <c r="Y195" s="23"/>
      <c r="Z195" s="23"/>
      <c r="AA195" s="23"/>
    </row>
    <row r="196" spans="2:27" ht="16.5" customHeight="1">
      <c r="B196" s="378"/>
      <c r="C196" s="375"/>
      <c r="D196" s="377"/>
      <c r="E196" s="402"/>
      <c r="F196" s="24" t="s">
        <v>172</v>
      </c>
      <c r="G196" s="199">
        <v>2.642522959030695</v>
      </c>
      <c r="H196" s="25">
        <v>2.6741890903025696</v>
      </c>
      <c r="I196" s="25" t="s">
        <v>565</v>
      </c>
      <c r="J196" s="25" t="s">
        <v>565</v>
      </c>
      <c r="K196" s="77"/>
      <c r="L196" s="25">
        <v>2.8279513248699737</v>
      </c>
      <c r="M196" s="25" t="s">
        <v>360</v>
      </c>
      <c r="N196" s="25">
        <v>-0.19722035668308463</v>
      </c>
      <c r="O196" s="77"/>
      <c r="P196" s="25">
        <v>2.8227946672724475</v>
      </c>
      <c r="Q196" s="25" t="s">
        <v>360</v>
      </c>
      <c r="R196" s="25">
        <v>-0.19044527198505898</v>
      </c>
      <c r="T196" s="26"/>
      <c r="U196" s="26"/>
      <c r="V196" s="26"/>
      <c r="W196" s="26"/>
      <c r="X196" s="26"/>
      <c r="Y196" s="26"/>
      <c r="Z196" s="26"/>
      <c r="AA196" s="26"/>
    </row>
    <row r="197" spans="1:18" ht="18" customHeight="1">
      <c r="A197" s="1" t="s">
        <v>312</v>
      </c>
      <c r="B197" s="17" t="s">
        <v>313</v>
      </c>
      <c r="D197" s="210"/>
      <c r="E197" s="210"/>
      <c r="F197" s="7"/>
      <c r="G197" s="151" t="s">
        <v>651</v>
      </c>
      <c r="H197" s="151"/>
      <c r="I197" s="151"/>
      <c r="J197" s="151"/>
      <c r="K197" s="151"/>
      <c r="L197" s="151"/>
      <c r="M197" s="151"/>
      <c r="N197" s="151"/>
      <c r="O197" s="151"/>
      <c r="P197" s="151"/>
      <c r="Q197" s="151"/>
      <c r="R197" s="151"/>
    </row>
    <row r="198" spans="2:27" ht="16.5" customHeight="1">
      <c r="B198" s="379"/>
      <c r="C198" s="374" t="s">
        <v>314</v>
      </c>
      <c r="D198" s="376" t="s">
        <v>315</v>
      </c>
      <c r="E198" s="376"/>
      <c r="F198" s="184" t="s">
        <v>171</v>
      </c>
      <c r="G198" s="196">
        <v>3.0653829941429773</v>
      </c>
      <c r="H198" s="21">
        <v>3.0167620830759967</v>
      </c>
      <c r="I198" s="21" t="s">
        <v>565</v>
      </c>
      <c r="J198" s="21" t="s">
        <v>565</v>
      </c>
      <c r="K198" s="77"/>
      <c r="L198" s="21">
        <v>3.1354797441534963</v>
      </c>
      <c r="M198" s="21" t="s">
        <v>565</v>
      </c>
      <c r="N198" s="21" t="s">
        <v>565</v>
      </c>
      <c r="O198" s="77"/>
      <c r="P198" s="21">
        <v>3.1632382504449477</v>
      </c>
      <c r="Q198" s="187" t="s">
        <v>362</v>
      </c>
      <c r="R198" s="21">
        <v>-0.13705288014646905</v>
      </c>
      <c r="T198" s="23"/>
      <c r="U198" s="23"/>
      <c r="V198" s="23"/>
      <c r="W198" s="23"/>
      <c r="X198" s="23"/>
      <c r="Y198" s="23"/>
      <c r="Z198" s="23"/>
      <c r="AA198" s="23"/>
    </row>
    <row r="199" spans="2:27" ht="16.5" customHeight="1">
      <c r="B199" s="378"/>
      <c r="C199" s="375"/>
      <c r="D199" s="377"/>
      <c r="E199" s="402"/>
      <c r="F199" s="24" t="s">
        <v>172</v>
      </c>
      <c r="G199" s="199">
        <v>3.04647290595775</v>
      </c>
      <c r="H199" s="25">
        <v>3.059358988369589</v>
      </c>
      <c r="I199" s="25" t="s">
        <v>565</v>
      </c>
      <c r="J199" s="25" t="s">
        <v>565</v>
      </c>
      <c r="K199" s="77"/>
      <c r="L199" s="25">
        <v>3.1799978743017876</v>
      </c>
      <c r="M199" s="25" t="s">
        <v>360</v>
      </c>
      <c r="N199" s="25">
        <v>-0.18456753387718405</v>
      </c>
      <c r="O199" s="77"/>
      <c r="P199" s="25">
        <v>3.1937669191502107</v>
      </c>
      <c r="Q199" s="25" t="s">
        <v>360</v>
      </c>
      <c r="R199" s="25">
        <v>-0.20009506233613641</v>
      </c>
      <c r="T199" s="26"/>
      <c r="U199" s="26"/>
      <c r="V199" s="26"/>
      <c r="W199" s="26"/>
      <c r="X199" s="26"/>
      <c r="Y199" s="26"/>
      <c r="Z199" s="26"/>
      <c r="AA199" s="26"/>
    </row>
    <row r="200" spans="1:18" ht="15" customHeight="1">
      <c r="A200" s="19" t="s">
        <v>316</v>
      </c>
      <c r="B200" s="219"/>
      <c r="C200" s="29"/>
      <c r="D200" s="30"/>
      <c r="E200" s="154"/>
      <c r="F200" s="20"/>
      <c r="G200" s="151" t="s">
        <v>317</v>
      </c>
      <c r="H200" s="151"/>
      <c r="I200" s="151"/>
      <c r="J200" s="151"/>
      <c r="K200" s="151"/>
      <c r="L200" s="151"/>
      <c r="M200" s="151"/>
      <c r="N200" s="151"/>
      <c r="O200" s="151"/>
      <c r="P200" s="151"/>
      <c r="Q200" s="151"/>
      <c r="R200" s="151"/>
    </row>
    <row r="201" spans="1:27" ht="16.5" customHeight="1">
      <c r="A201" s="19"/>
      <c r="B201" s="378"/>
      <c r="C201" s="374" t="s">
        <v>657</v>
      </c>
      <c r="D201" s="376" t="s">
        <v>318</v>
      </c>
      <c r="E201" s="376"/>
      <c r="F201" s="184" t="s">
        <v>171</v>
      </c>
      <c r="G201" s="196">
        <v>3.1079030009283937</v>
      </c>
      <c r="H201" s="21">
        <v>3.0831608368490317</v>
      </c>
      <c r="I201" s="21" t="s">
        <v>565</v>
      </c>
      <c r="J201" s="21" t="s">
        <v>565</v>
      </c>
      <c r="K201" s="77"/>
      <c r="L201" s="21">
        <v>3.1694630006828404</v>
      </c>
      <c r="M201" s="21" t="s">
        <v>565</v>
      </c>
      <c r="N201" s="21" t="s">
        <v>565</v>
      </c>
      <c r="O201" s="77"/>
      <c r="P201" s="21">
        <v>3.2000991902431584</v>
      </c>
      <c r="Q201" s="187" t="s">
        <v>565</v>
      </c>
      <c r="R201" s="21" t="s">
        <v>565</v>
      </c>
      <c r="T201" s="23"/>
      <c r="U201" s="23"/>
      <c r="V201" s="23"/>
      <c r="W201" s="23"/>
      <c r="X201" s="23"/>
      <c r="Y201" s="23"/>
      <c r="Z201" s="23"/>
      <c r="AA201" s="23"/>
    </row>
    <row r="202" spans="2:27" ht="16.5" customHeight="1">
      <c r="B202" s="378"/>
      <c r="C202" s="375"/>
      <c r="D202" s="377"/>
      <c r="E202" s="402"/>
      <c r="F202" s="24" t="s">
        <v>172</v>
      </c>
      <c r="G202" s="199">
        <v>3.0702000305157524</v>
      </c>
      <c r="H202" s="25">
        <v>3.03767162504559</v>
      </c>
      <c r="I202" s="25" t="s">
        <v>565</v>
      </c>
      <c r="J202" s="25" t="s">
        <v>565</v>
      </c>
      <c r="K202" s="77"/>
      <c r="L202" s="25">
        <v>3.155169044665817</v>
      </c>
      <c r="M202" s="25" t="s">
        <v>362</v>
      </c>
      <c r="N202" s="25">
        <v>-0.09906109092884494</v>
      </c>
      <c r="O202" s="77"/>
      <c r="P202" s="25">
        <v>3.175032878347621</v>
      </c>
      <c r="Q202" s="25" t="s">
        <v>362</v>
      </c>
      <c r="R202" s="25">
        <v>-0.12129766111960912</v>
      </c>
      <c r="T202" s="26"/>
      <c r="U202" s="26"/>
      <c r="V202" s="26"/>
      <c r="W202" s="26"/>
      <c r="X202" s="26"/>
      <c r="Y202" s="26"/>
      <c r="Z202" s="26"/>
      <c r="AA202" s="26"/>
    </row>
    <row r="203" spans="3:27" ht="20.25" customHeight="1">
      <c r="C203" s="110"/>
      <c r="D203" s="124"/>
      <c r="G203" s="33"/>
      <c r="R203" s="123" t="s">
        <v>490</v>
      </c>
      <c r="T203" s="23"/>
      <c r="U203" s="23"/>
      <c r="V203" s="23"/>
      <c r="W203" s="23"/>
      <c r="X203" s="23"/>
      <c r="Y203" s="23"/>
      <c r="Z203" s="23"/>
      <c r="AA203" s="23"/>
    </row>
    <row r="204" ht="15" customHeight="1"/>
  </sheetData>
  <sheetProtection/>
  <mergeCells count="357">
    <mergeCell ref="B98:B99"/>
    <mergeCell ref="C98:C99"/>
    <mergeCell ref="D98:D99"/>
    <mergeCell ref="E98:E99"/>
    <mergeCell ref="E92:E93"/>
    <mergeCell ref="C92:C93"/>
    <mergeCell ref="B96:B97"/>
    <mergeCell ref="C96:C97"/>
    <mergeCell ref="D96:D97"/>
    <mergeCell ref="E96:E97"/>
    <mergeCell ref="G118:R118"/>
    <mergeCell ref="G122:R122"/>
    <mergeCell ref="C83:C84"/>
    <mergeCell ref="D83:D84"/>
    <mergeCell ref="E83:E84"/>
    <mergeCell ref="B94:B95"/>
    <mergeCell ref="C94:C95"/>
    <mergeCell ref="D94:D95"/>
    <mergeCell ref="E94:E95"/>
    <mergeCell ref="E90:E91"/>
    <mergeCell ref="E198:E199"/>
    <mergeCell ref="G52:R52"/>
    <mergeCell ref="G76:R76"/>
    <mergeCell ref="G128:R128"/>
    <mergeCell ref="G64:R64"/>
    <mergeCell ref="G125:R125"/>
    <mergeCell ref="G144:R144"/>
    <mergeCell ref="G160:R160"/>
    <mergeCell ref="G86:R86"/>
    <mergeCell ref="G100:R100"/>
    <mergeCell ref="E178:E179"/>
    <mergeCell ref="E180:E181"/>
    <mergeCell ref="E182:E183"/>
    <mergeCell ref="E184:E185"/>
    <mergeCell ref="E186:E187"/>
    <mergeCell ref="E201:E202"/>
    <mergeCell ref="E188:E189"/>
    <mergeCell ref="E190:E191"/>
    <mergeCell ref="E192:E193"/>
    <mergeCell ref="E195:E196"/>
    <mergeCell ref="E166:E167"/>
    <mergeCell ref="E168:E169"/>
    <mergeCell ref="E170:E171"/>
    <mergeCell ref="E172:E173"/>
    <mergeCell ref="E174:E175"/>
    <mergeCell ref="E176:E177"/>
    <mergeCell ref="E152:E153"/>
    <mergeCell ref="E154:E155"/>
    <mergeCell ref="E156:E157"/>
    <mergeCell ref="E158:E159"/>
    <mergeCell ref="E162:E163"/>
    <mergeCell ref="E164:E165"/>
    <mergeCell ref="E138:E139"/>
    <mergeCell ref="E140:E141"/>
    <mergeCell ref="E142:E143"/>
    <mergeCell ref="E146:E147"/>
    <mergeCell ref="E148:E149"/>
    <mergeCell ref="E150:E151"/>
    <mergeCell ref="E120:E121"/>
    <mergeCell ref="E123:E124"/>
    <mergeCell ref="E126:E127"/>
    <mergeCell ref="E130:E131"/>
    <mergeCell ref="E132:E133"/>
    <mergeCell ref="E134:E135"/>
    <mergeCell ref="E106:E107"/>
    <mergeCell ref="E108:E109"/>
    <mergeCell ref="E110:E111"/>
    <mergeCell ref="E112:E113"/>
    <mergeCell ref="E114:E115"/>
    <mergeCell ref="E116:E117"/>
    <mergeCell ref="E66:E67"/>
    <mergeCell ref="E68:E69"/>
    <mergeCell ref="E70:E71"/>
    <mergeCell ref="E72:E73"/>
    <mergeCell ref="E102:E103"/>
    <mergeCell ref="E104:E105"/>
    <mergeCell ref="E74:E75"/>
    <mergeCell ref="E78:E79"/>
    <mergeCell ref="E80:E81"/>
    <mergeCell ref="E88:E89"/>
    <mergeCell ref="E58:E59"/>
    <mergeCell ref="E60:E61"/>
    <mergeCell ref="E62:E63"/>
    <mergeCell ref="L4:N4"/>
    <mergeCell ref="E48:E49"/>
    <mergeCell ref="E50:E51"/>
    <mergeCell ref="E54:E55"/>
    <mergeCell ref="E56:E57"/>
    <mergeCell ref="E40:E41"/>
    <mergeCell ref="E42:E43"/>
    <mergeCell ref="E24:E25"/>
    <mergeCell ref="E26:E27"/>
    <mergeCell ref="E28:E29"/>
    <mergeCell ref="E30:E31"/>
    <mergeCell ref="E44:E45"/>
    <mergeCell ref="E46:E47"/>
    <mergeCell ref="E32:E33"/>
    <mergeCell ref="E34:E35"/>
    <mergeCell ref="E36:E37"/>
    <mergeCell ref="E38:E39"/>
    <mergeCell ref="B90:B91"/>
    <mergeCell ref="C90:C91"/>
    <mergeCell ref="D90:D91"/>
    <mergeCell ref="D92:D93"/>
    <mergeCell ref="B192:B193"/>
    <mergeCell ref="C192:C193"/>
    <mergeCell ref="D192:D193"/>
    <mergeCell ref="D156:D157"/>
    <mergeCell ref="C154:C155"/>
    <mergeCell ref="D154:D155"/>
    <mergeCell ref="C156:C157"/>
    <mergeCell ref="C142:C143"/>
    <mergeCell ref="D142:D143"/>
    <mergeCell ref="C158:C159"/>
    <mergeCell ref="C88:C89"/>
    <mergeCell ref="D88:D89"/>
    <mergeCell ref="C140:C141"/>
    <mergeCell ref="D140:D141"/>
    <mergeCell ref="D158:D159"/>
    <mergeCell ref="C190:C191"/>
    <mergeCell ref="D190:D191"/>
    <mergeCell ref="C146:C147"/>
    <mergeCell ref="D146:D147"/>
    <mergeCell ref="C148:C149"/>
    <mergeCell ref="D148:D149"/>
    <mergeCell ref="C150:C151"/>
    <mergeCell ref="D150:D151"/>
    <mergeCell ref="C152:C153"/>
    <mergeCell ref="D152:D153"/>
    <mergeCell ref="C186:C187"/>
    <mergeCell ref="D186:D187"/>
    <mergeCell ref="C178:C179"/>
    <mergeCell ref="D178:D179"/>
    <mergeCell ref="C180:C181"/>
    <mergeCell ref="D180:D181"/>
    <mergeCell ref="C174:C175"/>
    <mergeCell ref="D174:D175"/>
    <mergeCell ref="C188:C189"/>
    <mergeCell ref="D188:D189"/>
    <mergeCell ref="C182:C183"/>
    <mergeCell ref="D182:D183"/>
    <mergeCell ref="C184:C185"/>
    <mergeCell ref="D184:D185"/>
    <mergeCell ref="C176:C177"/>
    <mergeCell ref="D176:D177"/>
    <mergeCell ref="C168:C169"/>
    <mergeCell ref="D168:D169"/>
    <mergeCell ref="C170:C171"/>
    <mergeCell ref="D170:D171"/>
    <mergeCell ref="C172:C173"/>
    <mergeCell ref="D172:D173"/>
    <mergeCell ref="C162:C163"/>
    <mergeCell ref="D162:D163"/>
    <mergeCell ref="C164:C165"/>
    <mergeCell ref="D164:D165"/>
    <mergeCell ref="C166:C167"/>
    <mergeCell ref="D166:D167"/>
    <mergeCell ref="C138:C139"/>
    <mergeCell ref="D138:D139"/>
    <mergeCell ref="C132:C133"/>
    <mergeCell ref="D132:D133"/>
    <mergeCell ref="C134:C135"/>
    <mergeCell ref="D134:D135"/>
    <mergeCell ref="C136:C137"/>
    <mergeCell ref="C116:C117"/>
    <mergeCell ref="D116:D117"/>
    <mergeCell ref="C130:C131"/>
    <mergeCell ref="D130:D131"/>
    <mergeCell ref="D123:D124"/>
    <mergeCell ref="C120:C121"/>
    <mergeCell ref="D120:D121"/>
    <mergeCell ref="C123:C124"/>
    <mergeCell ref="C126:C127"/>
    <mergeCell ref="D126:D127"/>
    <mergeCell ref="C110:C111"/>
    <mergeCell ref="D110:D111"/>
    <mergeCell ref="C112:C113"/>
    <mergeCell ref="D112:D113"/>
    <mergeCell ref="C114:C115"/>
    <mergeCell ref="D114:D115"/>
    <mergeCell ref="C104:C105"/>
    <mergeCell ref="D104:D105"/>
    <mergeCell ref="C106:C107"/>
    <mergeCell ref="D106:D107"/>
    <mergeCell ref="C108:C109"/>
    <mergeCell ref="D108:D109"/>
    <mergeCell ref="C102:C103"/>
    <mergeCell ref="D102:D103"/>
    <mergeCell ref="E8:E9"/>
    <mergeCell ref="E10:E11"/>
    <mergeCell ref="E12:E13"/>
    <mergeCell ref="E14:E15"/>
    <mergeCell ref="E16:E17"/>
    <mergeCell ref="E18:E19"/>
    <mergeCell ref="E20:E21"/>
    <mergeCell ref="E22:E23"/>
    <mergeCell ref="C74:C75"/>
    <mergeCell ref="D74:D75"/>
    <mergeCell ref="C78:C79"/>
    <mergeCell ref="D78:D79"/>
    <mergeCell ref="C80:C81"/>
    <mergeCell ref="D80:D81"/>
    <mergeCell ref="C68:C69"/>
    <mergeCell ref="D68:D69"/>
    <mergeCell ref="C70:C71"/>
    <mergeCell ref="D70:D71"/>
    <mergeCell ref="C72:C73"/>
    <mergeCell ref="D72:D73"/>
    <mergeCell ref="C60:C61"/>
    <mergeCell ref="D60:D61"/>
    <mergeCell ref="C62:C63"/>
    <mergeCell ref="D62:D63"/>
    <mergeCell ref="C66:C67"/>
    <mergeCell ref="D66:D67"/>
    <mergeCell ref="C54:C55"/>
    <mergeCell ref="D54:D55"/>
    <mergeCell ref="C56:C57"/>
    <mergeCell ref="D56:D57"/>
    <mergeCell ref="C58:C59"/>
    <mergeCell ref="D58:D59"/>
    <mergeCell ref="C46:C47"/>
    <mergeCell ref="D46:D47"/>
    <mergeCell ref="C48:C49"/>
    <mergeCell ref="D48:D49"/>
    <mergeCell ref="C50:C51"/>
    <mergeCell ref="D50:D51"/>
    <mergeCell ref="C40:C41"/>
    <mergeCell ref="D40:D41"/>
    <mergeCell ref="C42:C43"/>
    <mergeCell ref="D42:D43"/>
    <mergeCell ref="C44:C45"/>
    <mergeCell ref="D44:D45"/>
    <mergeCell ref="C34:C35"/>
    <mergeCell ref="D34:D35"/>
    <mergeCell ref="C36:C37"/>
    <mergeCell ref="D36:D37"/>
    <mergeCell ref="C38:C39"/>
    <mergeCell ref="D38:D39"/>
    <mergeCell ref="C22:C23"/>
    <mergeCell ref="D22:D23"/>
    <mergeCell ref="C24:C25"/>
    <mergeCell ref="D24:D25"/>
    <mergeCell ref="C32:C33"/>
    <mergeCell ref="D32:D33"/>
    <mergeCell ref="C16:C17"/>
    <mergeCell ref="D16:D17"/>
    <mergeCell ref="C18:C19"/>
    <mergeCell ref="D18:D19"/>
    <mergeCell ref="C20:C21"/>
    <mergeCell ref="D20:D21"/>
    <mergeCell ref="C10:C11"/>
    <mergeCell ref="D10:D11"/>
    <mergeCell ref="C12:C13"/>
    <mergeCell ref="D12:D13"/>
    <mergeCell ref="C14:C15"/>
    <mergeCell ref="D14:D15"/>
    <mergeCell ref="G2:R2"/>
    <mergeCell ref="G1:R1"/>
    <mergeCell ref="C8:C9"/>
    <mergeCell ref="D8:D9"/>
    <mergeCell ref="G6:R6"/>
    <mergeCell ref="P4:R4"/>
    <mergeCell ref="G3:G4"/>
    <mergeCell ref="H3:R3"/>
    <mergeCell ref="H4:J4"/>
    <mergeCell ref="B16:B17"/>
    <mergeCell ref="B18:B19"/>
    <mergeCell ref="B20:B21"/>
    <mergeCell ref="B22:B23"/>
    <mergeCell ref="B8:B9"/>
    <mergeCell ref="B10:B11"/>
    <mergeCell ref="B12:B13"/>
    <mergeCell ref="B14:B15"/>
    <mergeCell ref="C30:C31"/>
    <mergeCell ref="D30:D31"/>
    <mergeCell ref="C26:C27"/>
    <mergeCell ref="D26:D27"/>
    <mergeCell ref="C28:C29"/>
    <mergeCell ref="D28:D29"/>
    <mergeCell ref="B32:B33"/>
    <mergeCell ref="B34:B35"/>
    <mergeCell ref="B36:B37"/>
    <mergeCell ref="B38:B39"/>
    <mergeCell ref="B24:B25"/>
    <mergeCell ref="B26:B27"/>
    <mergeCell ref="B28:B29"/>
    <mergeCell ref="B30:B31"/>
    <mergeCell ref="B48:B49"/>
    <mergeCell ref="B50:B51"/>
    <mergeCell ref="B54:B55"/>
    <mergeCell ref="B56:B57"/>
    <mergeCell ref="B40:B41"/>
    <mergeCell ref="B42:B43"/>
    <mergeCell ref="B44:B45"/>
    <mergeCell ref="B46:B47"/>
    <mergeCell ref="B83:B84"/>
    <mergeCell ref="B78:B79"/>
    <mergeCell ref="B58:B59"/>
    <mergeCell ref="B60:B61"/>
    <mergeCell ref="B62:B63"/>
    <mergeCell ref="B66:B67"/>
    <mergeCell ref="B68:B69"/>
    <mergeCell ref="B70:B71"/>
    <mergeCell ref="B72:B73"/>
    <mergeCell ref="B74:B75"/>
    <mergeCell ref="B134:B135"/>
    <mergeCell ref="B80:B81"/>
    <mergeCell ref="B88:B89"/>
    <mergeCell ref="B92:B93"/>
    <mergeCell ref="B123:B124"/>
    <mergeCell ref="B106:B107"/>
    <mergeCell ref="B108:B109"/>
    <mergeCell ref="B110:B111"/>
    <mergeCell ref="B102:B103"/>
    <mergeCell ref="B104:B105"/>
    <mergeCell ref="B112:B113"/>
    <mergeCell ref="B114:B115"/>
    <mergeCell ref="B116:B117"/>
    <mergeCell ref="B130:B131"/>
    <mergeCell ref="B126:B127"/>
    <mergeCell ref="B132:B133"/>
    <mergeCell ref="B120:B121"/>
    <mergeCell ref="B140:B141"/>
    <mergeCell ref="B184:B185"/>
    <mergeCell ref="B178:B179"/>
    <mergeCell ref="B172:B173"/>
    <mergeCell ref="B150:B151"/>
    <mergeCell ref="B152:B153"/>
    <mergeCell ref="B180:B181"/>
    <mergeCell ref="B154:B155"/>
    <mergeCell ref="B156:B157"/>
    <mergeCell ref="B148:B149"/>
    <mergeCell ref="B164:B165"/>
    <mergeCell ref="B166:B167"/>
    <mergeCell ref="B188:B189"/>
    <mergeCell ref="B174:B175"/>
    <mergeCell ref="B186:B187"/>
    <mergeCell ref="B146:B147"/>
    <mergeCell ref="B158:B159"/>
    <mergeCell ref="B176:B177"/>
    <mergeCell ref="B136:B137"/>
    <mergeCell ref="B138:B139"/>
    <mergeCell ref="B190:B191"/>
    <mergeCell ref="B142:B143"/>
    <mergeCell ref="B182:B183"/>
    <mergeCell ref="B168:B169"/>
    <mergeCell ref="B170:B171"/>
    <mergeCell ref="B162:B163"/>
    <mergeCell ref="C195:C196"/>
    <mergeCell ref="D195:D196"/>
    <mergeCell ref="D198:D199"/>
    <mergeCell ref="B201:B202"/>
    <mergeCell ref="C201:C202"/>
    <mergeCell ref="D201:D202"/>
    <mergeCell ref="C198:C199"/>
    <mergeCell ref="B198:B199"/>
    <mergeCell ref="B195:B196"/>
  </mergeCells>
  <printOptions horizontalCentered="1"/>
  <pageMargins left="0.35" right="0.35" top="0.7" bottom="0.45" header="0.5" footer="0.17"/>
  <pageSetup fitToHeight="16" horizontalDpi="600" verticalDpi="600" orientation="landscape" r:id="rId2"/>
  <headerFooter alignWithMargins="0">
    <oddFooter xml:space="preserve">&amp;L&amp;"Times New Roman,Regular"&amp;7&amp;Xa&amp;X  Weighted by gender, enrollment status, and institutional size.
&amp;Xb&amp;X * p&lt;.05   ** p&lt;.01   *** p&lt;.001  (2-tailed).
&amp;Xc&amp;X Mean difference divided by comparison group standard deviation.&amp;R&amp;"Times New Roman,Regular"&amp;7&amp;P </oddFooter>
  </headerFooter>
  <rowBreaks count="6" manualBreakCount="6">
    <brk id="29" max="15" man="1"/>
    <brk id="51" max="15" man="1"/>
    <brk id="103" max="15" man="1"/>
    <brk id="127" max="15" man="1"/>
    <brk id="151" max="15" man="1"/>
    <brk id="177" max="17" man="1"/>
  </rowBreaks>
  <drawing r:id="rId1"/>
</worksheet>
</file>

<file path=xl/worksheets/sheet4.xml><?xml version="1.0" encoding="utf-8"?>
<worksheet xmlns="http://schemas.openxmlformats.org/spreadsheetml/2006/main" xmlns:r="http://schemas.openxmlformats.org/officeDocument/2006/relationships">
  <sheetPr>
    <tabColor indexed="51"/>
  </sheetPr>
  <dimension ref="A1:AI167"/>
  <sheetViews>
    <sheetView showGridLines="0" zoomScaleSheetLayoutView="100" zoomScalePageLayoutView="0" workbookViewId="0" topLeftCell="A1">
      <selection activeCell="A1" sqref="A1"/>
    </sheetView>
  </sheetViews>
  <sheetFormatPr defaultColWidth="9.140625" defaultRowHeight="12.75"/>
  <cols>
    <col min="1" max="1" width="9.28125" style="38" customWidth="1"/>
    <col min="2" max="2" width="1.421875" style="38" customWidth="1"/>
    <col min="3" max="6" width="5.28125" style="39" customWidth="1"/>
    <col min="7" max="7" width="1.7109375" style="39" customWidth="1"/>
    <col min="8" max="9" width="5.00390625" style="39" customWidth="1"/>
    <col min="10" max="10" width="5.00390625" style="75" customWidth="1"/>
    <col min="11" max="11" width="5.00390625" style="39" customWidth="1"/>
    <col min="12" max="12" width="1.7109375" style="39" customWidth="1"/>
    <col min="13" max="14" width="5.140625" style="39" customWidth="1"/>
    <col min="15" max="15" width="5.140625" style="75" customWidth="1"/>
    <col min="16" max="16" width="5.140625" style="39" customWidth="1"/>
    <col min="17" max="17" width="1.7109375" style="39" customWidth="1"/>
    <col min="18" max="18" width="5.28125" style="39" customWidth="1"/>
    <col min="19" max="19" width="5.57421875" style="39" customWidth="1"/>
    <col min="20" max="20" width="5.7109375" style="76" customWidth="1"/>
    <col min="21" max="21" width="5.7109375" style="39" customWidth="1"/>
    <col min="22" max="22" width="1.7109375" style="39" customWidth="1"/>
    <col min="23" max="25" width="5.28125" style="70" customWidth="1"/>
    <col min="26" max="26" width="1.7109375" style="70" customWidth="1"/>
    <col min="27" max="29" width="5.00390625" style="77" customWidth="1"/>
    <col min="30" max="30" width="5.00390625" style="39" customWidth="1"/>
    <col min="31" max="31" width="3.57421875" style="39" bestFit="1" customWidth="1"/>
    <col min="32" max="32" width="3.57421875" style="3" bestFit="1" customWidth="1"/>
    <col min="33" max="34" width="5.00390625" style="3" customWidth="1"/>
    <col min="35" max="35" width="9.140625" style="3" customWidth="1"/>
    <col min="36" max="36" width="5.00390625" style="39" customWidth="1"/>
    <col min="37" max="37" width="7.28125" style="39" bestFit="1" customWidth="1"/>
    <col min="38" max="38" width="7.28125" style="39" customWidth="1"/>
    <col min="39" max="48" width="5.00390625" style="39" customWidth="1"/>
    <col min="49" max="16384" width="9.140625" style="39" customWidth="1"/>
  </cols>
  <sheetData>
    <row r="1" spans="8:29" ht="15" customHeight="1">
      <c r="H1" s="40"/>
      <c r="I1" s="40"/>
      <c r="J1" s="41"/>
      <c r="K1" s="414" t="s">
        <v>342</v>
      </c>
      <c r="L1" s="414"/>
      <c r="M1" s="414"/>
      <c r="N1" s="414"/>
      <c r="O1" s="414"/>
      <c r="P1" s="414"/>
      <c r="Q1" s="414"/>
      <c r="R1" s="414"/>
      <c r="S1" s="414"/>
      <c r="T1" s="414"/>
      <c r="U1" s="414"/>
      <c r="V1" s="414"/>
      <c r="W1" s="414"/>
      <c r="X1" s="414"/>
      <c r="Y1" s="414"/>
      <c r="Z1" s="414"/>
      <c r="AA1" s="414"/>
      <c r="AB1" s="414"/>
      <c r="AC1" s="414"/>
    </row>
    <row r="2" spans="8:29" ht="24.75" customHeight="1">
      <c r="H2" s="40"/>
      <c r="I2" s="40"/>
      <c r="J2" s="41"/>
      <c r="K2" s="408" t="s">
        <v>11</v>
      </c>
      <c r="L2" s="408"/>
      <c r="M2" s="408"/>
      <c r="N2" s="408"/>
      <c r="O2" s="408"/>
      <c r="P2" s="408"/>
      <c r="Q2" s="408"/>
      <c r="R2" s="408"/>
      <c r="S2" s="408"/>
      <c r="T2" s="408"/>
      <c r="U2" s="408"/>
      <c r="V2" s="408"/>
      <c r="W2" s="408"/>
      <c r="X2" s="408"/>
      <c r="Y2" s="408"/>
      <c r="Z2" s="408"/>
      <c r="AA2" s="408"/>
      <c r="AB2" s="408"/>
      <c r="AC2" s="408"/>
    </row>
    <row r="3" spans="1:35" ht="26.25" customHeight="1">
      <c r="A3" s="42"/>
      <c r="B3" s="42"/>
      <c r="C3" s="43"/>
      <c r="D3" s="43"/>
      <c r="E3" s="43"/>
      <c r="F3" s="43"/>
      <c r="G3" s="43"/>
      <c r="H3" s="194"/>
      <c r="I3" s="194"/>
      <c r="J3" s="195"/>
      <c r="K3" s="388" t="s">
        <v>329</v>
      </c>
      <c r="L3" s="388"/>
      <c r="M3" s="388"/>
      <c r="N3" s="388"/>
      <c r="O3" s="388"/>
      <c r="P3" s="388"/>
      <c r="Q3" s="388"/>
      <c r="R3" s="388"/>
      <c r="S3" s="388"/>
      <c r="T3" s="388"/>
      <c r="U3" s="388"/>
      <c r="V3" s="388"/>
      <c r="W3" s="388"/>
      <c r="X3" s="388"/>
      <c r="Y3" s="388"/>
      <c r="Z3" s="388"/>
      <c r="AA3" s="388"/>
      <c r="AB3" s="388"/>
      <c r="AC3" s="388"/>
      <c r="AF3" s="27"/>
      <c r="AG3" s="27"/>
      <c r="AH3" s="27"/>
      <c r="AI3" s="27"/>
    </row>
    <row r="4" spans="1:29" ht="26.25" customHeight="1" hidden="1">
      <c r="A4" s="42"/>
      <c r="B4" s="42"/>
      <c r="C4" s="43"/>
      <c r="D4" s="43"/>
      <c r="E4" s="43"/>
      <c r="F4" s="43"/>
      <c r="G4" s="43"/>
      <c r="H4" s="44"/>
      <c r="I4" s="44"/>
      <c r="J4" s="45"/>
      <c r="K4" s="156"/>
      <c r="L4" s="181"/>
      <c r="M4" s="156"/>
      <c r="N4" s="156"/>
      <c r="O4" s="156"/>
      <c r="P4" s="156"/>
      <c r="Q4" s="181"/>
      <c r="R4" s="156"/>
      <c r="S4" s="156"/>
      <c r="T4" s="156"/>
      <c r="U4" s="156"/>
      <c r="V4" s="181"/>
      <c r="W4" s="156"/>
      <c r="X4" s="156"/>
      <c r="Y4" s="156"/>
      <c r="Z4" s="181"/>
      <c r="AA4" s="156"/>
      <c r="AB4" s="156"/>
      <c r="AC4" s="156"/>
    </row>
    <row r="5" spans="1:29" s="38" customFormat="1" ht="13.5" customHeight="1">
      <c r="A5" s="46"/>
      <c r="B5" s="46"/>
      <c r="C5" s="409" t="s">
        <v>163</v>
      </c>
      <c r="D5" s="410"/>
      <c r="E5" s="410"/>
      <c r="F5" s="410"/>
      <c r="G5" s="192"/>
      <c r="H5" s="409" t="s">
        <v>261</v>
      </c>
      <c r="I5" s="410"/>
      <c r="J5" s="410"/>
      <c r="K5" s="410"/>
      <c r="L5" s="192"/>
      <c r="M5" s="409" t="s">
        <v>600</v>
      </c>
      <c r="N5" s="410"/>
      <c r="O5" s="410"/>
      <c r="P5" s="410"/>
      <c r="Q5" s="192"/>
      <c r="R5" s="409" t="s">
        <v>319</v>
      </c>
      <c r="S5" s="411"/>
      <c r="T5" s="411"/>
      <c r="U5" s="411"/>
      <c r="V5" s="83"/>
      <c r="W5" s="415" t="s">
        <v>262</v>
      </c>
      <c r="X5" s="416"/>
      <c r="Y5" s="416"/>
      <c r="Z5" s="193"/>
      <c r="AA5" s="417" t="s">
        <v>601</v>
      </c>
      <c r="AB5" s="418"/>
      <c r="AC5" s="418"/>
    </row>
    <row r="6" spans="1:29" s="38" customFormat="1" ht="18" customHeight="1">
      <c r="A6" s="46"/>
      <c r="B6" s="46"/>
      <c r="C6" s="412" t="s">
        <v>10</v>
      </c>
      <c r="D6" s="412" t="s">
        <v>523</v>
      </c>
      <c r="E6" s="412" t="s">
        <v>150</v>
      </c>
      <c r="F6" s="412" t="s">
        <v>599</v>
      </c>
      <c r="G6" s="188"/>
      <c r="H6" s="412" t="s">
        <v>10</v>
      </c>
      <c r="I6" s="412" t="s">
        <v>523</v>
      </c>
      <c r="J6" s="412" t="s">
        <v>150</v>
      </c>
      <c r="K6" s="412" t="s">
        <v>599</v>
      </c>
      <c r="L6" s="188"/>
      <c r="M6" s="412" t="s">
        <v>10</v>
      </c>
      <c r="N6" s="412" t="s">
        <v>523</v>
      </c>
      <c r="O6" s="412" t="s">
        <v>150</v>
      </c>
      <c r="P6" s="412" t="s">
        <v>599</v>
      </c>
      <c r="Q6" s="188"/>
      <c r="R6" s="419" t="s">
        <v>10</v>
      </c>
      <c r="S6" s="412" t="s">
        <v>523</v>
      </c>
      <c r="T6" s="412" t="s">
        <v>150</v>
      </c>
      <c r="U6" s="419" t="s">
        <v>599</v>
      </c>
      <c r="V6" s="189"/>
      <c r="W6" s="421" t="s">
        <v>493</v>
      </c>
      <c r="X6" s="421"/>
      <c r="Y6" s="421"/>
      <c r="Z6" s="190"/>
      <c r="AA6" s="421" t="s">
        <v>493</v>
      </c>
      <c r="AB6" s="421"/>
      <c r="AC6" s="421"/>
    </row>
    <row r="7" spans="1:29" s="51" customFormat="1" ht="31.5" customHeight="1">
      <c r="A7" s="47"/>
      <c r="B7" s="47"/>
      <c r="C7" s="413"/>
      <c r="D7" s="413"/>
      <c r="E7" s="413"/>
      <c r="F7" s="413"/>
      <c r="G7" s="188"/>
      <c r="H7" s="413"/>
      <c r="I7" s="413"/>
      <c r="J7" s="413"/>
      <c r="K7" s="413"/>
      <c r="L7" s="188"/>
      <c r="M7" s="413"/>
      <c r="N7" s="413"/>
      <c r="O7" s="413"/>
      <c r="P7" s="413"/>
      <c r="Q7" s="188"/>
      <c r="R7" s="420"/>
      <c r="S7" s="413"/>
      <c r="T7" s="413"/>
      <c r="U7" s="420"/>
      <c r="V7" s="189"/>
      <c r="W7" s="152" t="s">
        <v>523</v>
      </c>
      <c r="X7" s="49" t="s">
        <v>150</v>
      </c>
      <c r="Y7" s="50" t="s">
        <v>599</v>
      </c>
      <c r="Z7" s="191"/>
      <c r="AA7" s="152" t="s">
        <v>523</v>
      </c>
      <c r="AB7" s="48" t="s">
        <v>150</v>
      </c>
      <c r="AC7" s="48" t="s">
        <v>599</v>
      </c>
    </row>
    <row r="8" spans="1:29" s="18" customFormat="1" ht="12.75" customHeight="1">
      <c r="A8" s="422" t="s">
        <v>169</v>
      </c>
      <c r="B8" s="422"/>
      <c r="C8" s="53">
        <v>2.6406198237593457</v>
      </c>
      <c r="D8" s="53">
        <v>2.7951092526257932</v>
      </c>
      <c r="E8" s="53">
        <v>2.7985985693510136</v>
      </c>
      <c r="F8" s="53">
        <v>2.7813111598474913</v>
      </c>
      <c r="G8" s="53"/>
      <c r="H8" s="53">
        <v>0.05270074983213547</v>
      </c>
      <c r="I8" s="53">
        <v>0.006733779983155203</v>
      </c>
      <c r="J8" s="53">
        <v>0.0036891771556794026</v>
      </c>
      <c r="K8" s="53">
        <v>0.0023158692479919403</v>
      </c>
      <c r="L8" s="53"/>
      <c r="M8" s="53">
        <v>0.8049716973765724</v>
      </c>
      <c r="N8" s="53">
        <v>0.8388706439999387</v>
      </c>
      <c r="O8" s="53">
        <v>0.8365563363576488</v>
      </c>
      <c r="P8" s="53">
        <v>0.8376610999321629</v>
      </c>
      <c r="Q8" s="53"/>
      <c r="R8" s="54">
        <v>233.30692677446834</v>
      </c>
      <c r="S8" s="54">
        <v>15519.300723555443</v>
      </c>
      <c r="T8" s="54">
        <v>51419.916217563936</v>
      </c>
      <c r="U8" s="54">
        <v>130830.38632095253</v>
      </c>
      <c r="V8" s="54"/>
      <c r="W8" s="78">
        <v>0.005217023770417947</v>
      </c>
      <c r="X8" s="78">
        <v>0.003998159284021561</v>
      </c>
      <c r="Y8" s="55">
        <v>0.010368297907118856</v>
      </c>
      <c r="Z8" s="55"/>
      <c r="AA8" s="64">
        <v>-0.1841635894299561</v>
      </c>
      <c r="AB8" s="53">
        <v>-0.18884412050419044</v>
      </c>
      <c r="AC8" s="53">
        <v>-0.16795734706976295</v>
      </c>
    </row>
    <row r="9" spans="1:29" s="18" customFormat="1" ht="12.75" customHeight="1">
      <c r="A9" s="422" t="s">
        <v>175</v>
      </c>
      <c r="B9" s="422"/>
      <c r="C9" s="53">
        <v>2.2167615382330603</v>
      </c>
      <c r="D9" s="53">
        <v>2.2273684470717448</v>
      </c>
      <c r="E9" s="53">
        <v>2.2947351115420593</v>
      </c>
      <c r="F9" s="53">
        <v>2.2289606143117293</v>
      </c>
      <c r="G9" s="53"/>
      <c r="H9" s="53">
        <v>0.05129033704587122</v>
      </c>
      <c r="I9" s="53">
        <v>0.0066249056938720114</v>
      </c>
      <c r="J9" s="53">
        <v>0.003516348890244233</v>
      </c>
      <c r="K9" s="53">
        <v>0.002198903490365519</v>
      </c>
      <c r="L9" s="53"/>
      <c r="M9" s="53">
        <v>0.783428505331353</v>
      </c>
      <c r="N9" s="53">
        <v>0.8251628654789235</v>
      </c>
      <c r="O9" s="53">
        <v>0.7969345205303628</v>
      </c>
      <c r="P9" s="53">
        <v>0.7949658433373906</v>
      </c>
      <c r="Q9" s="53"/>
      <c r="R9" s="54">
        <v>233.30692677446834</v>
      </c>
      <c r="S9" s="54">
        <v>15513.862923368046</v>
      </c>
      <c r="T9" s="54">
        <v>51364.29845702532</v>
      </c>
      <c r="U9" s="54">
        <v>130702.71255632363</v>
      </c>
      <c r="V9" s="54"/>
      <c r="W9" s="55">
        <v>0.8453767626239092</v>
      </c>
      <c r="X9" s="55">
        <v>0.13591376712907666</v>
      </c>
      <c r="Y9" s="55">
        <v>0.8148387752037666</v>
      </c>
      <c r="Z9" s="55"/>
      <c r="AA9" s="53">
        <v>-0.01285432159205103</v>
      </c>
      <c r="AB9" s="53">
        <v>-0.09784188198687555</v>
      </c>
      <c r="AC9" s="53">
        <v>-0.015345409090100483</v>
      </c>
    </row>
    <row r="10" spans="1:29" s="18" customFormat="1" ht="12.75" customHeight="1">
      <c r="A10" s="422" t="s">
        <v>178</v>
      </c>
      <c r="B10" s="422"/>
      <c r="C10" s="53">
        <v>2.5652878875112086</v>
      </c>
      <c r="D10" s="53">
        <v>2.7455781862796584</v>
      </c>
      <c r="E10" s="53">
        <v>2.6935155930346113</v>
      </c>
      <c r="F10" s="53">
        <v>2.649900650376753</v>
      </c>
      <c r="G10" s="53"/>
      <c r="H10" s="53">
        <v>0.06541538321382265</v>
      </c>
      <c r="I10" s="53">
        <v>0.007800591857398135</v>
      </c>
      <c r="J10" s="53">
        <v>0.004270476958818012</v>
      </c>
      <c r="K10" s="53">
        <v>0.0027002153884230114</v>
      </c>
      <c r="L10" s="53"/>
      <c r="M10" s="53">
        <v>0.9991799400937675</v>
      </c>
      <c r="N10" s="53">
        <v>0.9712454244044354</v>
      </c>
      <c r="O10" s="53">
        <v>0.9681055236086851</v>
      </c>
      <c r="P10" s="53">
        <v>0.9762551227955644</v>
      </c>
      <c r="Q10" s="53"/>
      <c r="R10" s="54">
        <v>233.30692677446834</v>
      </c>
      <c r="S10" s="54">
        <v>15502.540013565664</v>
      </c>
      <c r="T10" s="54">
        <v>51391.65811220743</v>
      </c>
      <c r="U10" s="54">
        <v>130716.32687097842</v>
      </c>
      <c r="V10" s="54"/>
      <c r="W10" s="55">
        <v>0.004913572205119508</v>
      </c>
      <c r="X10" s="55">
        <v>0.043570039981643355</v>
      </c>
      <c r="Y10" s="55">
        <v>0.1859683947986258</v>
      </c>
      <c r="Z10" s="55"/>
      <c r="AA10" s="53">
        <v>-0.18562795173938992</v>
      </c>
      <c r="AB10" s="53">
        <v>-0.13245219905927652</v>
      </c>
      <c r="AC10" s="53">
        <v>-0.08667074916160313</v>
      </c>
    </row>
    <row r="11" spans="1:29" s="18" customFormat="1" ht="12.75" customHeight="1">
      <c r="A11" s="422" t="s">
        <v>180</v>
      </c>
      <c r="B11" s="422"/>
      <c r="C11" s="53">
        <v>2.948868023998322</v>
      </c>
      <c r="D11" s="53">
        <v>3.043691447673242</v>
      </c>
      <c r="E11" s="53">
        <v>3.0391537105135367</v>
      </c>
      <c r="F11" s="53">
        <v>3.028627539399985</v>
      </c>
      <c r="G11" s="53"/>
      <c r="H11" s="53">
        <v>0.055026956491903166</v>
      </c>
      <c r="I11" s="53">
        <v>0.0064316098342537716</v>
      </c>
      <c r="J11" s="53">
        <v>0.0034974091066259628</v>
      </c>
      <c r="K11" s="53">
        <v>0.0022044258969275694</v>
      </c>
      <c r="L11" s="53"/>
      <c r="M11" s="53">
        <v>0.8405030803137478</v>
      </c>
      <c r="N11" s="53">
        <v>0.8007076876818963</v>
      </c>
      <c r="O11" s="53">
        <v>0.7927447246944952</v>
      </c>
      <c r="P11" s="53">
        <v>0.7969628040428037</v>
      </c>
      <c r="Q11" s="53"/>
      <c r="R11" s="54">
        <v>233.30692677446834</v>
      </c>
      <c r="S11" s="54">
        <v>15499.176191956003</v>
      </c>
      <c r="T11" s="54">
        <v>51377.604155617104</v>
      </c>
      <c r="U11" s="54">
        <v>130702.86161454834</v>
      </c>
      <c r="V11" s="54"/>
      <c r="W11" s="55">
        <v>0.07282429148048637</v>
      </c>
      <c r="X11" s="55">
        <v>0.08271510670905734</v>
      </c>
      <c r="Y11" s="55">
        <v>0.1267295709151115</v>
      </c>
      <c r="Z11" s="55"/>
      <c r="AA11" s="53">
        <v>-0.11842452012599035</v>
      </c>
      <c r="AB11" s="53">
        <v>-0.11388998715823503</v>
      </c>
      <c r="AC11" s="53">
        <v>-0.10007934497954192</v>
      </c>
    </row>
    <row r="12" spans="1:29" s="18" customFormat="1" ht="12.75" customHeight="1">
      <c r="A12" s="422" t="s">
        <v>183</v>
      </c>
      <c r="B12" s="422"/>
      <c r="C12" s="53">
        <v>2.7745252423480022</v>
      </c>
      <c r="D12" s="53">
        <v>2.7760283640809376</v>
      </c>
      <c r="E12" s="53">
        <v>2.764057527235902</v>
      </c>
      <c r="F12" s="53">
        <v>2.7570881555861915</v>
      </c>
      <c r="G12" s="53"/>
      <c r="H12" s="53">
        <v>0.05625024814726486</v>
      </c>
      <c r="I12" s="53">
        <v>0.007137716334525269</v>
      </c>
      <c r="J12" s="53">
        <v>0.0038382368412833816</v>
      </c>
      <c r="K12" s="53">
        <v>0.002429253490774198</v>
      </c>
      <c r="L12" s="53"/>
      <c r="M12" s="53">
        <v>0.8591881116148139</v>
      </c>
      <c r="N12" s="53">
        <v>0.8886579976987714</v>
      </c>
      <c r="O12" s="53">
        <v>0.8698461435506755</v>
      </c>
      <c r="P12" s="53">
        <v>0.8781210245889572</v>
      </c>
      <c r="Q12" s="53"/>
      <c r="R12" s="54">
        <v>233.30692677446834</v>
      </c>
      <c r="S12" s="54">
        <v>15500.679579944632</v>
      </c>
      <c r="T12" s="54">
        <v>51359.566019545986</v>
      </c>
      <c r="U12" s="54">
        <v>130666.14546154092</v>
      </c>
      <c r="V12" s="54"/>
      <c r="W12" s="55">
        <v>0.9795320635840987</v>
      </c>
      <c r="X12" s="55">
        <v>0.8544804006631974</v>
      </c>
      <c r="Y12" s="55">
        <v>0.7618532251981761</v>
      </c>
      <c r="Z12" s="55"/>
      <c r="AA12" s="53">
        <v>-0.001691451308408562</v>
      </c>
      <c r="AB12" s="53">
        <v>0.01203398461867251</v>
      </c>
      <c r="AC12" s="53">
        <v>0.019857270551030204</v>
      </c>
    </row>
    <row r="13" spans="1:29" s="18" customFormat="1" ht="12.75" customHeight="1">
      <c r="A13" s="422" t="s">
        <v>186</v>
      </c>
      <c r="B13" s="422"/>
      <c r="C13" s="53">
        <v>2.0764862736093614</v>
      </c>
      <c r="D13" s="53">
        <v>2.0201816309723486</v>
      </c>
      <c r="E13" s="53">
        <v>2.001759088159165</v>
      </c>
      <c r="F13" s="53">
        <v>2.0304592352494453</v>
      </c>
      <c r="G13" s="53"/>
      <c r="H13" s="53">
        <v>0.048427105424648294</v>
      </c>
      <c r="I13" s="53">
        <v>0.0061293520186988925</v>
      </c>
      <c r="J13" s="53">
        <v>0.0033340371303908533</v>
      </c>
      <c r="K13" s="53">
        <v>0.002109542719743638</v>
      </c>
      <c r="L13" s="53"/>
      <c r="M13" s="53">
        <v>0.7396943948023852</v>
      </c>
      <c r="N13" s="53">
        <v>0.7628966871860391</v>
      </c>
      <c r="O13" s="53">
        <v>0.755375808034446</v>
      </c>
      <c r="P13" s="53">
        <v>0.7622878812619581</v>
      </c>
      <c r="Q13" s="53"/>
      <c r="R13" s="54">
        <v>233.30692677446834</v>
      </c>
      <c r="S13" s="54">
        <v>15491.815974320138</v>
      </c>
      <c r="T13" s="54">
        <v>51331.65649310261</v>
      </c>
      <c r="U13" s="54">
        <v>130575.40507529257</v>
      </c>
      <c r="V13" s="54"/>
      <c r="W13" s="55">
        <v>0.26298289270698705</v>
      </c>
      <c r="X13" s="55">
        <v>0.1316197463590898</v>
      </c>
      <c r="Y13" s="55">
        <v>0.3567940516644723</v>
      </c>
      <c r="Z13" s="55"/>
      <c r="AA13" s="53">
        <v>0.07380375820570638</v>
      </c>
      <c r="AB13" s="53">
        <v>0.09892716268560807</v>
      </c>
      <c r="AC13" s="53">
        <v>0.060380126053845934</v>
      </c>
    </row>
    <row r="14" spans="1:29" s="18" customFormat="1" ht="12.75" customHeight="1">
      <c r="A14" s="422" t="s">
        <v>188</v>
      </c>
      <c r="B14" s="422"/>
      <c r="C14" s="53">
        <v>2.4724002849002726</v>
      </c>
      <c r="D14" s="53">
        <v>2.477487799963512</v>
      </c>
      <c r="E14" s="53">
        <v>2.436901611515387</v>
      </c>
      <c r="F14" s="53">
        <v>2.4006211958585566</v>
      </c>
      <c r="G14" s="53"/>
      <c r="H14" s="53">
        <v>0.054367978218840186</v>
      </c>
      <c r="I14" s="53">
        <v>0.006676299563694292</v>
      </c>
      <c r="J14" s="53">
        <v>0.0036073891526845997</v>
      </c>
      <c r="K14" s="53">
        <v>0.0022884375103782964</v>
      </c>
      <c r="L14" s="53"/>
      <c r="M14" s="53">
        <v>0.8304375905305582</v>
      </c>
      <c r="N14" s="53">
        <v>0.831294381105436</v>
      </c>
      <c r="O14" s="53">
        <v>0.8175282819169646</v>
      </c>
      <c r="P14" s="53">
        <v>0.8270835390434897</v>
      </c>
      <c r="Q14" s="53"/>
      <c r="R14" s="54">
        <v>233.30692677446834</v>
      </c>
      <c r="S14" s="54">
        <v>15503.796519288378</v>
      </c>
      <c r="T14" s="54">
        <v>51359.35742066289</v>
      </c>
      <c r="U14" s="54">
        <v>130623.2963543944</v>
      </c>
      <c r="V14" s="54"/>
      <c r="W14" s="55">
        <v>0.9260755248858715</v>
      </c>
      <c r="X14" s="55">
        <v>0.5081696725696173</v>
      </c>
      <c r="Y14" s="55">
        <v>0.18536994169862542</v>
      </c>
      <c r="Z14" s="55"/>
      <c r="AA14" s="53">
        <v>-0.006119992121772764</v>
      </c>
      <c r="AB14" s="53">
        <v>0.04342195147261122</v>
      </c>
      <c r="AC14" s="53">
        <v>0.08678577876755657</v>
      </c>
    </row>
    <row r="15" spans="1:29" s="18" customFormat="1" ht="12.75" customHeight="1">
      <c r="A15" s="422" t="s">
        <v>190</v>
      </c>
      <c r="B15" s="422"/>
      <c r="C15" s="53">
        <v>2.316624714128714</v>
      </c>
      <c r="D15" s="53">
        <v>2.1276577044339575</v>
      </c>
      <c r="E15" s="53">
        <v>2.3259598748823285</v>
      </c>
      <c r="F15" s="53">
        <v>2.3572545556968683</v>
      </c>
      <c r="G15" s="53"/>
      <c r="H15" s="53">
        <v>0.059963097774423865</v>
      </c>
      <c r="I15" s="53">
        <v>0.007067344735859906</v>
      </c>
      <c r="J15" s="53">
        <v>0.0038031118819710948</v>
      </c>
      <c r="K15" s="53">
        <v>0.0024120617826075734</v>
      </c>
      <c r="L15" s="53"/>
      <c r="M15" s="53">
        <v>0.9158996171626098</v>
      </c>
      <c r="N15" s="53">
        <v>0.8804308967603514</v>
      </c>
      <c r="O15" s="53">
        <v>0.8620277588240486</v>
      </c>
      <c r="P15" s="53">
        <v>0.8721025243126161</v>
      </c>
      <c r="Q15" s="53"/>
      <c r="R15" s="54">
        <v>233.30692677446834</v>
      </c>
      <c r="S15" s="54">
        <v>15519.509717804396</v>
      </c>
      <c r="T15" s="54">
        <v>51376.47439596267</v>
      </c>
      <c r="U15" s="54">
        <v>130724.87398270765</v>
      </c>
      <c r="V15" s="54"/>
      <c r="W15" s="55">
        <v>0.0019674992478998436</v>
      </c>
      <c r="X15" s="55">
        <v>0.8689534170733897</v>
      </c>
      <c r="Y15" s="55">
        <v>0.477141356400026</v>
      </c>
      <c r="Z15" s="55"/>
      <c r="AA15" s="53">
        <v>0.21463014347870196</v>
      </c>
      <c r="AB15" s="53">
        <v>-0.010829304112374814</v>
      </c>
      <c r="AC15" s="53">
        <v>-0.046588377438969576</v>
      </c>
    </row>
    <row r="16" spans="1:29" s="18" customFormat="1" ht="12.75" customHeight="1">
      <c r="A16" s="422" t="s">
        <v>193</v>
      </c>
      <c r="B16" s="422"/>
      <c r="C16" s="53">
        <v>2.601125019656512</v>
      </c>
      <c r="D16" s="53">
        <v>2.556538100030035</v>
      </c>
      <c r="E16" s="53">
        <v>2.5384096362704276</v>
      </c>
      <c r="F16" s="53">
        <v>2.5670194193718747</v>
      </c>
      <c r="G16" s="53"/>
      <c r="H16" s="53">
        <v>0.05471215867304314</v>
      </c>
      <c r="I16" s="53">
        <v>0.006919519683695302</v>
      </c>
      <c r="J16" s="53">
        <v>0.0036475210204648056</v>
      </c>
      <c r="K16" s="53">
        <v>0.0022903882930182785</v>
      </c>
      <c r="L16" s="53"/>
      <c r="M16" s="53">
        <v>0.8206628304879269</v>
      </c>
      <c r="N16" s="53">
        <v>0.8384882962539338</v>
      </c>
      <c r="O16" s="53">
        <v>0.8046642325984311</v>
      </c>
      <c r="P16" s="53">
        <v>0.8053507590117094</v>
      </c>
      <c r="Q16" s="53"/>
      <c r="R16" s="54">
        <v>224.98928060488902</v>
      </c>
      <c r="S16" s="54">
        <v>14683.92345402158</v>
      </c>
      <c r="T16" s="54">
        <v>48666.91171922198</v>
      </c>
      <c r="U16" s="54">
        <v>123637.98379737654</v>
      </c>
      <c r="V16" s="54"/>
      <c r="W16" s="55">
        <v>0.428477942430297</v>
      </c>
      <c r="X16" s="55">
        <v>0.24351133982439377</v>
      </c>
      <c r="Y16" s="55">
        <v>0.5256794381636954</v>
      </c>
      <c r="Z16" s="55"/>
      <c r="AA16" s="53">
        <v>0.05317536312155508</v>
      </c>
      <c r="AB16" s="53">
        <v>0.07793981743610408</v>
      </c>
      <c r="AC16" s="53">
        <v>0.04234875289183344</v>
      </c>
    </row>
    <row r="17" spans="1:29" s="18" customFormat="1" ht="12.75" customHeight="1">
      <c r="A17" s="422" t="s">
        <v>195</v>
      </c>
      <c r="B17" s="422"/>
      <c r="C17" s="53">
        <v>1.750156585891535</v>
      </c>
      <c r="D17" s="53">
        <v>1.5650548653944856</v>
      </c>
      <c r="E17" s="53">
        <v>1.645320453479056</v>
      </c>
      <c r="F17" s="53">
        <v>1.671446218257327</v>
      </c>
      <c r="G17" s="53"/>
      <c r="H17" s="53">
        <v>0.057426439732083015</v>
      </c>
      <c r="I17" s="53">
        <v>0.006637566985139985</v>
      </c>
      <c r="J17" s="53">
        <v>0.003720223652079907</v>
      </c>
      <c r="K17" s="53">
        <v>0.0023601773882825643</v>
      </c>
      <c r="L17" s="53"/>
      <c r="M17" s="53">
        <v>0.8613760765136029</v>
      </c>
      <c r="N17" s="53">
        <v>0.8042839886475645</v>
      </c>
      <c r="O17" s="53">
        <v>0.8205701323847997</v>
      </c>
      <c r="P17" s="53">
        <v>0.8299281936832121</v>
      </c>
      <c r="Q17" s="53"/>
      <c r="R17" s="54">
        <v>224.98928060488902</v>
      </c>
      <c r="S17" s="54">
        <v>14682.533898520538</v>
      </c>
      <c r="T17" s="54">
        <v>48651.17250297848</v>
      </c>
      <c r="U17" s="54">
        <v>123649.32393294512</v>
      </c>
      <c r="V17" s="54"/>
      <c r="W17" s="55">
        <v>0.0006229220757576216</v>
      </c>
      <c r="X17" s="55">
        <v>0.05594699577010862</v>
      </c>
      <c r="Y17" s="55">
        <v>0.15526869190288595</v>
      </c>
      <c r="Z17" s="55"/>
      <c r="AA17" s="53">
        <v>0.23014472886412354</v>
      </c>
      <c r="AB17" s="53">
        <v>0.12776011248154603</v>
      </c>
      <c r="AC17" s="53">
        <v>0.09483997318477913</v>
      </c>
    </row>
    <row r="18" spans="1:29" s="18" customFormat="1" ht="12.75" customHeight="1">
      <c r="A18" s="422" t="s">
        <v>197</v>
      </c>
      <c r="B18" s="422"/>
      <c r="C18" s="53">
        <v>1.3626911273325306</v>
      </c>
      <c r="D18" s="53">
        <v>1.4062272998474699</v>
      </c>
      <c r="E18" s="53">
        <v>1.4982130627706916</v>
      </c>
      <c r="F18" s="53">
        <v>1.496265231169614</v>
      </c>
      <c r="G18" s="53"/>
      <c r="H18" s="53">
        <v>0.04491370950843638</v>
      </c>
      <c r="I18" s="53">
        <v>0.0060032070377190674</v>
      </c>
      <c r="J18" s="53">
        <v>0.0035450595290578086</v>
      </c>
      <c r="K18" s="53">
        <v>0.0022257510669191133</v>
      </c>
      <c r="L18" s="53"/>
      <c r="M18" s="53">
        <v>0.673689594175462</v>
      </c>
      <c r="N18" s="53">
        <v>0.7271823402366011</v>
      </c>
      <c r="O18" s="53">
        <v>0.7817581937607307</v>
      </c>
      <c r="P18" s="53">
        <v>0.7823976886625297</v>
      </c>
      <c r="Q18" s="53"/>
      <c r="R18" s="54">
        <v>224.98928060488902</v>
      </c>
      <c r="S18" s="54">
        <v>14673.03670146125</v>
      </c>
      <c r="T18" s="54">
        <v>48629.27771824782</v>
      </c>
      <c r="U18" s="54">
        <v>123566.83904063018</v>
      </c>
      <c r="V18" s="54"/>
      <c r="W18" s="55">
        <v>0.37231725331617693</v>
      </c>
      <c r="X18" s="55">
        <v>0.002926194800106095</v>
      </c>
      <c r="Y18" s="55">
        <v>0.003296875129708472</v>
      </c>
      <c r="Z18" s="55"/>
      <c r="AA18" s="53">
        <v>-0.05986967794181307</v>
      </c>
      <c r="AB18" s="53">
        <v>-0.17335531180839728</v>
      </c>
      <c r="AC18" s="53">
        <v>-0.17072405219578526</v>
      </c>
    </row>
    <row r="19" spans="1:29" s="18" customFormat="1" ht="12.75" customHeight="1">
      <c r="A19" s="422" t="s">
        <v>199</v>
      </c>
      <c r="B19" s="422"/>
      <c r="C19" s="53">
        <v>2.395052211585063</v>
      </c>
      <c r="D19" s="53">
        <v>2.530805890964186</v>
      </c>
      <c r="E19" s="53">
        <v>2.6094230419379474</v>
      </c>
      <c r="F19" s="53">
        <v>2.643387363788838</v>
      </c>
      <c r="G19" s="53"/>
      <c r="H19" s="53">
        <v>0.07054800504623922</v>
      </c>
      <c r="I19" s="53">
        <v>0.008831504217236047</v>
      </c>
      <c r="J19" s="53">
        <v>0.004717225679494735</v>
      </c>
      <c r="K19" s="53">
        <v>0.0029547443047662453</v>
      </c>
      <c r="L19" s="53"/>
      <c r="M19" s="53">
        <v>1.0581948676619999</v>
      </c>
      <c r="N19" s="53">
        <v>1.0700773411621955</v>
      </c>
      <c r="O19" s="53">
        <v>1.0406444695917818</v>
      </c>
      <c r="P19" s="53">
        <v>1.0390145167386138</v>
      </c>
      <c r="Q19" s="53"/>
      <c r="R19" s="54">
        <v>224.98928060488902</v>
      </c>
      <c r="S19" s="54">
        <v>14681.180380645572</v>
      </c>
      <c r="T19" s="54">
        <v>48666.65006949483</v>
      </c>
      <c r="U19" s="54">
        <v>123652.64834912274</v>
      </c>
      <c r="V19" s="54"/>
      <c r="W19" s="55">
        <v>0.05893749246024627</v>
      </c>
      <c r="X19" s="55">
        <v>0.002053558687213116</v>
      </c>
      <c r="Y19" s="55">
        <v>0.0003415080203572124</v>
      </c>
      <c r="Z19" s="55"/>
      <c r="AA19" s="53">
        <v>-0.12686342767680966</v>
      </c>
      <c r="AB19" s="53">
        <v>-0.20599814501198146</v>
      </c>
      <c r="AC19" s="53">
        <v>-0.23901028157265763</v>
      </c>
    </row>
    <row r="20" spans="1:29" s="18" customFormat="1" ht="12.75" customHeight="1">
      <c r="A20" s="422" t="s">
        <v>203</v>
      </c>
      <c r="B20" s="422"/>
      <c r="C20" s="53">
        <v>2.9950394477989133</v>
      </c>
      <c r="D20" s="53">
        <v>2.9090108375984447</v>
      </c>
      <c r="E20" s="53">
        <v>2.9638471262651924</v>
      </c>
      <c r="F20" s="53">
        <v>3.0131320685731033</v>
      </c>
      <c r="G20" s="53"/>
      <c r="H20" s="53">
        <v>0.05814710889894799</v>
      </c>
      <c r="I20" s="53">
        <v>0.0072830697667945875</v>
      </c>
      <c r="J20" s="53">
        <v>0.0039343013574080765</v>
      </c>
      <c r="K20" s="53">
        <v>0.0024423992428585467</v>
      </c>
      <c r="L20" s="53"/>
      <c r="M20" s="53">
        <v>0.8721858565089257</v>
      </c>
      <c r="N20" s="53">
        <v>0.8824319256209895</v>
      </c>
      <c r="O20" s="53">
        <v>0.8677524356587498</v>
      </c>
      <c r="P20" s="53">
        <v>0.8587836175731854</v>
      </c>
      <c r="Q20" s="53"/>
      <c r="R20" s="54">
        <v>224.98928060488902</v>
      </c>
      <c r="S20" s="54">
        <v>14680.25109028042</v>
      </c>
      <c r="T20" s="54">
        <v>48647.04192261842</v>
      </c>
      <c r="U20" s="54">
        <v>123632.93771403872</v>
      </c>
      <c r="V20" s="54"/>
      <c r="W20" s="55">
        <v>0.14666342370007868</v>
      </c>
      <c r="X20" s="55">
        <v>0.5906322431695863</v>
      </c>
      <c r="Y20" s="55">
        <v>0.7522214332244251</v>
      </c>
      <c r="Z20" s="55"/>
      <c r="AA20" s="53">
        <v>0.09749036464192759</v>
      </c>
      <c r="AB20" s="53">
        <v>0.03594610657593992</v>
      </c>
      <c r="AC20" s="53">
        <v>-0.02106772929054879</v>
      </c>
    </row>
    <row r="21" spans="1:29" s="18" customFormat="1" ht="12.75" customHeight="1">
      <c r="A21" s="422" t="s">
        <v>206</v>
      </c>
      <c r="B21" s="422"/>
      <c r="C21" s="53">
        <v>2.584541278114003</v>
      </c>
      <c r="D21" s="53">
        <v>2.5556819307774283</v>
      </c>
      <c r="E21" s="53">
        <v>2.560806109512831</v>
      </c>
      <c r="F21" s="53">
        <v>2.5575188844896783</v>
      </c>
      <c r="G21" s="53"/>
      <c r="H21" s="53">
        <v>0.057896699287788234</v>
      </c>
      <c r="I21" s="53">
        <v>0.007297058138186499</v>
      </c>
      <c r="J21" s="53">
        <v>0.003921271476137261</v>
      </c>
      <c r="K21" s="53">
        <v>0.002464944258226355</v>
      </c>
      <c r="L21" s="53"/>
      <c r="M21" s="53">
        <v>0.8684298018172472</v>
      </c>
      <c r="N21" s="53">
        <v>0.8841261689805664</v>
      </c>
      <c r="O21" s="53">
        <v>0.8646995195263616</v>
      </c>
      <c r="P21" s="53">
        <v>0.8665454156424702</v>
      </c>
      <c r="Q21" s="53"/>
      <c r="R21" s="54">
        <v>224.98928060488902</v>
      </c>
      <c r="S21" s="54">
        <v>14680.230604033206</v>
      </c>
      <c r="T21" s="54">
        <v>48626.90346137685</v>
      </c>
      <c r="U21" s="54">
        <v>123585.76570380232</v>
      </c>
      <c r="V21" s="54"/>
      <c r="W21" s="55">
        <v>0.6269512758509643</v>
      </c>
      <c r="X21" s="55">
        <v>0.6812441739290431</v>
      </c>
      <c r="Y21" s="55">
        <v>0.6402699534530543</v>
      </c>
      <c r="Z21" s="55"/>
      <c r="AA21" s="53">
        <v>0.032641661732341676</v>
      </c>
      <c r="AB21" s="53">
        <v>0.027449036416919592</v>
      </c>
      <c r="AC21" s="53">
        <v>0.03118404775621595</v>
      </c>
    </row>
    <row r="22" spans="1:29" s="18" customFormat="1" ht="12.75" customHeight="1">
      <c r="A22" s="422" t="s">
        <v>210</v>
      </c>
      <c r="B22" s="422"/>
      <c r="C22" s="53">
        <v>1.955602013894453</v>
      </c>
      <c r="D22" s="53">
        <v>2.0034145473149207</v>
      </c>
      <c r="E22" s="53">
        <v>2.1127467671801643</v>
      </c>
      <c r="F22" s="53">
        <v>2.1052125462245717</v>
      </c>
      <c r="G22" s="53"/>
      <c r="H22" s="53">
        <v>0.06105479933568425</v>
      </c>
      <c r="I22" s="53">
        <v>0.007408960461042828</v>
      </c>
      <c r="J22" s="53">
        <v>0.004001512964340859</v>
      </c>
      <c r="K22" s="53">
        <v>0.0025001077678353627</v>
      </c>
      <c r="L22" s="53"/>
      <c r="M22" s="53">
        <v>0.9158001740915066</v>
      </c>
      <c r="N22" s="53">
        <v>0.8972977826618742</v>
      </c>
      <c r="O22" s="53">
        <v>0.882388657997312</v>
      </c>
      <c r="P22" s="53">
        <v>0.8789455292102717</v>
      </c>
      <c r="Q22" s="53"/>
      <c r="R22" s="54">
        <v>224.98928060488902</v>
      </c>
      <c r="S22" s="54">
        <v>14667.58571624399</v>
      </c>
      <c r="T22" s="54">
        <v>48626.317086465846</v>
      </c>
      <c r="U22" s="54">
        <v>123596.58291236669</v>
      </c>
      <c r="V22" s="54"/>
      <c r="W22" s="55">
        <v>0.4278210375804067</v>
      </c>
      <c r="X22" s="55">
        <v>0.007709170709652388</v>
      </c>
      <c r="Y22" s="55">
        <v>0.010753109503334874</v>
      </c>
      <c r="Z22" s="55"/>
      <c r="AA22" s="53">
        <v>-0.05328502348309581</v>
      </c>
      <c r="AB22" s="53">
        <v>-0.17809017813348868</v>
      </c>
      <c r="AC22" s="53">
        <v>-0.17021593188436035</v>
      </c>
    </row>
    <row r="23" spans="1:29" s="18" customFormat="1" ht="12.75" customHeight="1">
      <c r="A23" s="422" t="s">
        <v>213</v>
      </c>
      <c r="B23" s="422"/>
      <c r="C23" s="53">
        <v>1.7325538144619235</v>
      </c>
      <c r="D23" s="53">
        <v>1.740743177125015</v>
      </c>
      <c r="E23" s="53">
        <v>1.8028298588643459</v>
      </c>
      <c r="F23" s="53">
        <v>1.8091170595134398</v>
      </c>
      <c r="G23" s="53"/>
      <c r="H23" s="53">
        <v>0.0545199853908406</v>
      </c>
      <c r="I23" s="53">
        <v>0.007123325912127222</v>
      </c>
      <c r="J23" s="53">
        <v>0.003907399706170056</v>
      </c>
      <c r="K23" s="53">
        <v>0.002444220278697229</v>
      </c>
      <c r="L23" s="53"/>
      <c r="M23" s="53">
        <v>0.8177802999217515</v>
      </c>
      <c r="N23" s="53">
        <v>0.8628233588273454</v>
      </c>
      <c r="O23" s="53">
        <v>0.8619644427232311</v>
      </c>
      <c r="P23" s="53">
        <v>0.8593180297651482</v>
      </c>
      <c r="Q23" s="53"/>
      <c r="R23" s="54">
        <v>224.98928060488902</v>
      </c>
      <c r="S23" s="54">
        <v>14671.622973649793</v>
      </c>
      <c r="T23" s="54">
        <v>48663.46431883669</v>
      </c>
      <c r="U23" s="54">
        <v>123602.47359941648</v>
      </c>
      <c r="V23" s="54"/>
      <c r="W23" s="55">
        <v>0.8875591227534659</v>
      </c>
      <c r="X23" s="55">
        <v>0.22232508182265087</v>
      </c>
      <c r="Y23" s="55">
        <v>0.18176994452097506</v>
      </c>
      <c r="Z23" s="55"/>
      <c r="AA23" s="53">
        <v>-0.009491354840255647</v>
      </c>
      <c r="AB23" s="53">
        <v>-0.08153009674087844</v>
      </c>
      <c r="AC23" s="53">
        <v>-0.08909768258026787</v>
      </c>
    </row>
    <row r="24" spans="1:29" s="18" customFormat="1" ht="12.75" customHeight="1">
      <c r="A24" s="422" t="s">
        <v>215</v>
      </c>
      <c r="B24" s="422"/>
      <c r="C24" s="53">
        <v>2.5394127204388925</v>
      </c>
      <c r="D24" s="53">
        <v>2.542240437299688</v>
      </c>
      <c r="E24" s="53">
        <v>2.580687385268515</v>
      </c>
      <c r="F24" s="53">
        <v>2.5846482898299645</v>
      </c>
      <c r="G24" s="53"/>
      <c r="H24" s="53">
        <v>0.05869005322435308</v>
      </c>
      <c r="I24" s="53">
        <v>0.007071681737239069</v>
      </c>
      <c r="J24" s="53">
        <v>0.0038089748100799932</v>
      </c>
      <c r="K24" s="53">
        <v>0.002381337695593059</v>
      </c>
      <c r="L24" s="53"/>
      <c r="M24" s="53">
        <v>0.8750310401090206</v>
      </c>
      <c r="N24" s="53">
        <v>0.8510811245707093</v>
      </c>
      <c r="O24" s="53">
        <v>0.8340979592474117</v>
      </c>
      <c r="P24" s="53">
        <v>0.8315301729370598</v>
      </c>
      <c r="Q24" s="53"/>
      <c r="R24" s="54">
        <v>222.28896895240675</v>
      </c>
      <c r="S24" s="54">
        <v>14484.26639226888</v>
      </c>
      <c r="T24" s="54">
        <v>47953.23560497064</v>
      </c>
      <c r="U24" s="54">
        <v>121930.9764909755</v>
      </c>
      <c r="V24" s="54"/>
      <c r="W24" s="55">
        <v>0.9608088347485526</v>
      </c>
      <c r="X24" s="55">
        <v>0.46179297467240465</v>
      </c>
      <c r="Y24" s="55">
        <v>0.41779356212546404</v>
      </c>
      <c r="Z24" s="55"/>
      <c r="AA24" s="53">
        <v>-0.0033224997936851723</v>
      </c>
      <c r="AB24" s="53">
        <v>-0.04948419351950426</v>
      </c>
      <c r="AC24" s="53">
        <v>-0.0544003944334272</v>
      </c>
    </row>
    <row r="25" spans="1:29" s="18" customFormat="1" ht="12.75" customHeight="1">
      <c r="A25" s="422" t="s">
        <v>218</v>
      </c>
      <c r="B25" s="422"/>
      <c r="C25" s="53">
        <v>2.503620496709807</v>
      </c>
      <c r="D25" s="53">
        <v>2.559283182587815</v>
      </c>
      <c r="E25" s="53">
        <v>2.584148446609616</v>
      </c>
      <c r="F25" s="53">
        <v>2.5752941382774766</v>
      </c>
      <c r="G25" s="53"/>
      <c r="H25" s="53">
        <v>0.05183769902468524</v>
      </c>
      <c r="I25" s="53">
        <v>0.006975998974748601</v>
      </c>
      <c r="J25" s="53">
        <v>0.003805589288690518</v>
      </c>
      <c r="K25" s="53">
        <v>0.002410803068624998</v>
      </c>
      <c r="L25" s="53"/>
      <c r="M25" s="53">
        <v>0.7728668352205038</v>
      </c>
      <c r="N25" s="53">
        <v>0.8391031632445387</v>
      </c>
      <c r="O25" s="53">
        <v>0.8331042704645778</v>
      </c>
      <c r="P25" s="53">
        <v>0.8416762505918938</v>
      </c>
      <c r="Q25" s="53"/>
      <c r="R25" s="54">
        <v>222.28896895240675</v>
      </c>
      <c r="S25" s="54">
        <v>14468.313163278697</v>
      </c>
      <c r="T25" s="54">
        <v>47924.20191060394</v>
      </c>
      <c r="U25" s="54">
        <v>121889.60641822503</v>
      </c>
      <c r="V25" s="54"/>
      <c r="W25" s="55">
        <v>0.32580181384722195</v>
      </c>
      <c r="X25" s="55">
        <v>0.15036386639069133</v>
      </c>
      <c r="Y25" s="55">
        <v>0.1686162849309951</v>
      </c>
      <c r="Z25" s="55"/>
      <c r="AA25" s="53">
        <v>-0.06633592663717124</v>
      </c>
      <c r="AB25" s="53">
        <v>-0.0966601093701067</v>
      </c>
      <c r="AC25" s="53">
        <v>-0.08515583220658364</v>
      </c>
    </row>
    <row r="26" spans="1:29" s="18" customFormat="1" ht="12.75" customHeight="1">
      <c r="A26" s="422" t="s">
        <v>222</v>
      </c>
      <c r="B26" s="422"/>
      <c r="C26" s="53">
        <v>1.4606587677916816</v>
      </c>
      <c r="D26" s="53">
        <v>1.4398566778722683</v>
      </c>
      <c r="E26" s="53">
        <v>1.5594852673378652</v>
      </c>
      <c r="F26" s="53">
        <v>1.5557842221793226</v>
      </c>
      <c r="G26" s="53"/>
      <c r="H26" s="53">
        <v>0.05103160507921724</v>
      </c>
      <c r="I26" s="53">
        <v>0.006387025879765548</v>
      </c>
      <c r="J26" s="53">
        <v>0.003744088486207446</v>
      </c>
      <c r="K26" s="53">
        <v>0.002324466561088619</v>
      </c>
      <c r="L26" s="53"/>
      <c r="M26" s="53">
        <v>0.7608484916549919</v>
      </c>
      <c r="N26" s="53">
        <v>0.768340145805798</v>
      </c>
      <c r="O26" s="53">
        <v>0.8193995292604892</v>
      </c>
      <c r="P26" s="53">
        <v>0.8113654876223206</v>
      </c>
      <c r="Q26" s="53"/>
      <c r="R26" s="54">
        <v>222.28896895240675</v>
      </c>
      <c r="S26" s="54">
        <v>14471.371732862772</v>
      </c>
      <c r="T26" s="54">
        <v>47895.99634499976</v>
      </c>
      <c r="U26" s="54">
        <v>121839.03627421621</v>
      </c>
      <c r="V26" s="54"/>
      <c r="W26" s="55">
        <v>0.6886832606721156</v>
      </c>
      <c r="X26" s="55">
        <v>0.0546992918939589</v>
      </c>
      <c r="Y26" s="55">
        <v>0.06390638711856714</v>
      </c>
      <c r="Z26" s="55"/>
      <c r="AA26" s="53">
        <v>0.027074063528981698</v>
      </c>
      <c r="AB26" s="53">
        <v>-0.12060844071435439</v>
      </c>
      <c r="AC26" s="53">
        <v>-0.11724118888320346</v>
      </c>
    </row>
    <row r="27" spans="1:29" s="18" customFormat="1" ht="12.75" customHeight="1">
      <c r="A27" s="422" t="s">
        <v>224</v>
      </c>
      <c r="B27" s="422"/>
      <c r="C27" s="53">
        <v>2.8181762048501886</v>
      </c>
      <c r="D27" s="53">
        <v>2.670710450183723</v>
      </c>
      <c r="E27" s="53">
        <v>2.6630108344081855</v>
      </c>
      <c r="F27" s="53">
        <v>2.684631043054258</v>
      </c>
      <c r="G27" s="53"/>
      <c r="H27" s="53">
        <v>0.05676284365180011</v>
      </c>
      <c r="I27" s="53">
        <v>0.007435956591021177</v>
      </c>
      <c r="J27" s="53">
        <v>0.003987145228391633</v>
      </c>
      <c r="K27" s="53">
        <v>0.0025002890112926805</v>
      </c>
      <c r="L27" s="53"/>
      <c r="M27" s="53">
        <v>0.846297581811877</v>
      </c>
      <c r="N27" s="53">
        <v>0.8941908967448067</v>
      </c>
      <c r="O27" s="53">
        <v>0.8724926232634528</v>
      </c>
      <c r="P27" s="53">
        <v>0.8726014221099471</v>
      </c>
      <c r="Q27" s="53"/>
      <c r="R27" s="54">
        <v>222.28896895240675</v>
      </c>
      <c r="S27" s="54">
        <v>14460.616107268923</v>
      </c>
      <c r="T27" s="54">
        <v>47884.991872389546</v>
      </c>
      <c r="U27" s="54">
        <v>121801.15554359752</v>
      </c>
      <c r="V27" s="54"/>
      <c r="W27" s="55">
        <v>0.010626168869941326</v>
      </c>
      <c r="X27" s="55">
        <v>0.008154155529631833</v>
      </c>
      <c r="Y27" s="55">
        <v>0.022620679545691982</v>
      </c>
      <c r="Z27" s="55"/>
      <c r="AA27" s="53">
        <v>0.16491529404213</v>
      </c>
      <c r="AB27" s="53">
        <v>0.17784146972111448</v>
      </c>
      <c r="AC27" s="53">
        <v>0.15304256721587614</v>
      </c>
    </row>
    <row r="28" spans="1:29" s="18" customFormat="1" ht="12.75" customHeight="1">
      <c r="A28" s="422" t="s">
        <v>227</v>
      </c>
      <c r="B28" s="422"/>
      <c r="C28" s="53">
        <v>2.585120861072676</v>
      </c>
      <c r="D28" s="53">
        <v>2.5520321530665675</v>
      </c>
      <c r="E28" s="53">
        <v>2.508453739775543</v>
      </c>
      <c r="F28" s="53">
        <v>2.5519021456320625</v>
      </c>
      <c r="G28" s="53"/>
      <c r="H28" s="53">
        <v>0.06605527456010607</v>
      </c>
      <c r="I28" s="53">
        <v>0.008534488906614703</v>
      </c>
      <c r="J28" s="53">
        <v>0.004666863827661746</v>
      </c>
      <c r="K28" s="53">
        <v>0.002920498370186113</v>
      </c>
      <c r="L28" s="53"/>
      <c r="M28" s="53">
        <v>0.9835514972285896</v>
      </c>
      <c r="N28" s="53">
        <v>1.0265615151087621</v>
      </c>
      <c r="O28" s="53">
        <v>1.0214032627039982</v>
      </c>
      <c r="P28" s="53">
        <v>1.0193533546813374</v>
      </c>
      <c r="Q28" s="53"/>
      <c r="R28" s="54">
        <v>221.7068969618797</v>
      </c>
      <c r="S28" s="54">
        <v>14468.213918963951</v>
      </c>
      <c r="T28" s="54">
        <v>47900.96069343242</v>
      </c>
      <c r="U28" s="54">
        <v>121824.76340247638</v>
      </c>
      <c r="V28" s="54"/>
      <c r="W28" s="55">
        <v>0.6336572138436499</v>
      </c>
      <c r="X28" s="55">
        <v>0.26474996136951245</v>
      </c>
      <c r="Y28" s="55">
        <v>0.6278053555306509</v>
      </c>
      <c r="Z28" s="55"/>
      <c r="AA28" s="53">
        <v>0.03223256231517987</v>
      </c>
      <c r="AB28" s="53">
        <v>0.07506057998499985</v>
      </c>
      <c r="AC28" s="53">
        <v>0.032588027780610186</v>
      </c>
    </row>
    <row r="29" spans="1:29" s="18" customFormat="1" ht="12.75" customHeight="1">
      <c r="A29" s="422" t="s">
        <v>320</v>
      </c>
      <c r="B29" s="422"/>
      <c r="C29" s="53">
        <v>2.7037022660569994</v>
      </c>
      <c r="D29" s="53">
        <v>2.628763252256903</v>
      </c>
      <c r="E29" s="53">
        <v>2.6413238376824486</v>
      </c>
      <c r="F29" s="53">
        <v>2.6828858648162925</v>
      </c>
      <c r="G29" s="53"/>
      <c r="H29" s="53">
        <v>0.06666354504067219</v>
      </c>
      <c r="I29" s="53">
        <v>0.008353420038548314</v>
      </c>
      <c r="J29" s="53">
        <v>0.00452506304278545</v>
      </c>
      <c r="K29" s="53">
        <v>0.0028171870997962746</v>
      </c>
      <c r="L29" s="53"/>
      <c r="M29" s="53">
        <v>0.993910687579495</v>
      </c>
      <c r="N29" s="53">
        <v>1.004851174395624</v>
      </c>
      <c r="O29" s="53">
        <v>0.9905007147900642</v>
      </c>
      <c r="P29" s="53">
        <v>0.9833534827282108</v>
      </c>
      <c r="Q29" s="53"/>
      <c r="R29" s="54">
        <v>222.28896895240675</v>
      </c>
      <c r="S29" s="54">
        <v>14470.210513285187</v>
      </c>
      <c r="T29" s="54">
        <v>47913.76718523758</v>
      </c>
      <c r="U29" s="54">
        <v>121839.45240101205</v>
      </c>
      <c r="V29" s="54"/>
      <c r="W29" s="55">
        <v>0.2697694111029745</v>
      </c>
      <c r="X29" s="55">
        <v>0.3488886401552246</v>
      </c>
      <c r="Y29" s="55">
        <v>0.7525197262239733</v>
      </c>
      <c r="Z29" s="55"/>
      <c r="AA29" s="53">
        <v>0.0745772266675898</v>
      </c>
      <c r="AB29" s="53">
        <v>0.06297666164508707</v>
      </c>
      <c r="AC29" s="53">
        <v>0.021168787832991563</v>
      </c>
    </row>
    <row r="30" spans="1:29" s="18" customFormat="1" ht="12.75" customHeight="1">
      <c r="A30" s="422" t="s">
        <v>321</v>
      </c>
      <c r="B30" s="422"/>
      <c r="C30" s="53">
        <v>2.927169304675975</v>
      </c>
      <c r="D30" s="53">
        <v>2.882438826475837</v>
      </c>
      <c r="E30" s="53">
        <v>2.8897000333626988</v>
      </c>
      <c r="F30" s="53">
        <v>2.871288020916234</v>
      </c>
      <c r="G30" s="53"/>
      <c r="H30" s="53">
        <v>0.05611961091208453</v>
      </c>
      <c r="I30" s="53">
        <v>0.0071312947901767745</v>
      </c>
      <c r="J30" s="53">
        <v>0.003919913300309037</v>
      </c>
      <c r="K30" s="53">
        <v>0.0024772508097362735</v>
      </c>
      <c r="L30" s="53"/>
      <c r="M30" s="53">
        <v>0.835611201437689</v>
      </c>
      <c r="N30" s="53">
        <v>0.8543233202666211</v>
      </c>
      <c r="O30" s="53">
        <v>0.8543647930441162</v>
      </c>
      <c r="P30" s="53">
        <v>0.8612601676365959</v>
      </c>
      <c r="Q30" s="53"/>
      <c r="R30" s="54">
        <v>221.7068969618797</v>
      </c>
      <c r="S30" s="54">
        <v>14351.845277966242</v>
      </c>
      <c r="T30" s="54">
        <v>47504.39199724726</v>
      </c>
      <c r="U30" s="54">
        <v>120872.85103769101</v>
      </c>
      <c r="V30" s="54"/>
      <c r="W30" s="55">
        <v>0.43900275595900273</v>
      </c>
      <c r="X30" s="55">
        <v>0.5146885727989723</v>
      </c>
      <c r="Y30" s="55">
        <v>0.33441363737311225</v>
      </c>
      <c r="Z30" s="55"/>
      <c r="AA30" s="53">
        <v>0.052357786729007885</v>
      </c>
      <c r="AB30" s="53">
        <v>0.04385629138552444</v>
      </c>
      <c r="AC30" s="53">
        <v>0.06488316290428944</v>
      </c>
    </row>
    <row r="31" spans="1:29" s="18" customFormat="1" ht="12.75" customHeight="1">
      <c r="A31" s="422" t="s">
        <v>322</v>
      </c>
      <c r="B31" s="422"/>
      <c r="C31" s="53">
        <v>3.0403340067663724</v>
      </c>
      <c r="D31" s="53">
        <v>2.9765362602485723</v>
      </c>
      <c r="E31" s="53">
        <v>3.0156724284595238</v>
      </c>
      <c r="F31" s="53">
        <v>3.0591543133003127</v>
      </c>
      <c r="G31" s="53"/>
      <c r="H31" s="53">
        <v>0.051480856375917226</v>
      </c>
      <c r="I31" s="53">
        <v>0.00678186484148091</v>
      </c>
      <c r="J31" s="53">
        <v>0.0036255042629175327</v>
      </c>
      <c r="K31" s="53">
        <v>0.0022599291168348026</v>
      </c>
      <c r="L31" s="53"/>
      <c r="M31" s="53">
        <v>0.766540956862871</v>
      </c>
      <c r="N31" s="53">
        <v>0.8123636194662269</v>
      </c>
      <c r="O31" s="53">
        <v>0.7897617088710349</v>
      </c>
      <c r="P31" s="53">
        <v>0.7854774777913216</v>
      </c>
      <c r="Q31" s="53"/>
      <c r="R31" s="54">
        <v>221.7068969618797</v>
      </c>
      <c r="S31" s="54">
        <v>14348.373435247406</v>
      </c>
      <c r="T31" s="54">
        <v>47452.08575394935</v>
      </c>
      <c r="U31" s="54">
        <v>120803.03309275539</v>
      </c>
      <c r="V31" s="54"/>
      <c r="W31" s="55">
        <v>0.24550484181941734</v>
      </c>
      <c r="X31" s="55">
        <v>0.6426938959750466</v>
      </c>
      <c r="Y31" s="55">
        <v>0.7215013581312392</v>
      </c>
      <c r="Z31" s="55"/>
      <c r="AA31" s="53">
        <v>0.07853348548488567</v>
      </c>
      <c r="AB31" s="53">
        <v>0.031226606747119235</v>
      </c>
      <c r="AC31" s="53">
        <v>-0.02396033885893326</v>
      </c>
    </row>
    <row r="32" spans="1:29" s="18" customFormat="1" ht="12.75" customHeight="1">
      <c r="A32" s="422" t="s">
        <v>323</v>
      </c>
      <c r="B32" s="422"/>
      <c r="C32" s="53">
        <v>2.7373878561162193</v>
      </c>
      <c r="D32" s="53">
        <v>2.7718750140831756</v>
      </c>
      <c r="E32" s="53">
        <v>2.79512549583023</v>
      </c>
      <c r="F32" s="53">
        <v>2.8289238387543616</v>
      </c>
      <c r="G32" s="53"/>
      <c r="H32" s="53">
        <v>0.054276801106061555</v>
      </c>
      <c r="I32" s="53">
        <v>0.007122464244804258</v>
      </c>
      <c r="J32" s="53">
        <v>0.003885446955584777</v>
      </c>
      <c r="K32" s="53">
        <v>0.0024286913920926762</v>
      </c>
      <c r="L32" s="53"/>
      <c r="M32" s="53">
        <v>0.808172085395984</v>
      </c>
      <c r="N32" s="53">
        <v>0.8526125475692009</v>
      </c>
      <c r="O32" s="53">
        <v>0.8462439562080954</v>
      </c>
      <c r="P32" s="53">
        <v>0.8438910733784772</v>
      </c>
      <c r="Q32" s="53"/>
      <c r="R32" s="54">
        <v>221.7068969618797</v>
      </c>
      <c r="S32" s="54">
        <v>14329.890900359465</v>
      </c>
      <c r="T32" s="54">
        <v>47436.123535099454</v>
      </c>
      <c r="U32" s="54">
        <v>120733.59119157765</v>
      </c>
      <c r="V32" s="54"/>
      <c r="W32" s="55">
        <v>0.5497620510995016</v>
      </c>
      <c r="X32" s="55">
        <v>0.31070930761520466</v>
      </c>
      <c r="Y32" s="55">
        <v>0.10658971670638473</v>
      </c>
      <c r="Z32" s="55"/>
      <c r="AA32" s="53">
        <v>-0.040448804167003236</v>
      </c>
      <c r="AB32" s="53">
        <v>-0.06822812652361515</v>
      </c>
      <c r="AC32" s="53">
        <v>-0.10846895473331936</v>
      </c>
    </row>
    <row r="33" spans="1:29" s="18" customFormat="1" ht="12.75" customHeight="1">
      <c r="A33" s="422" t="s">
        <v>324</v>
      </c>
      <c r="B33" s="422"/>
      <c r="C33" s="53">
        <v>2.8188172572166015</v>
      </c>
      <c r="D33" s="53">
        <v>2.7931561995541174</v>
      </c>
      <c r="E33" s="53">
        <v>2.8179419021246668</v>
      </c>
      <c r="F33" s="53">
        <v>2.8213097778390863</v>
      </c>
      <c r="G33" s="53"/>
      <c r="H33" s="53">
        <v>0.05841276355561237</v>
      </c>
      <c r="I33" s="53">
        <v>0.007241577357583735</v>
      </c>
      <c r="J33" s="53">
        <v>0.003928001556884609</v>
      </c>
      <c r="K33" s="53">
        <v>0.0024675784202432853</v>
      </c>
      <c r="L33" s="53"/>
      <c r="M33" s="53">
        <v>0.8697558436473461</v>
      </c>
      <c r="N33" s="53">
        <v>0.8669777141167792</v>
      </c>
      <c r="O33" s="53">
        <v>0.8554602983980454</v>
      </c>
      <c r="P33" s="53">
        <v>0.8574414215720899</v>
      </c>
      <c r="Q33" s="53"/>
      <c r="R33" s="54">
        <v>221.7068969618797</v>
      </c>
      <c r="S33" s="54">
        <v>14333.40984815331</v>
      </c>
      <c r="T33" s="54">
        <v>47430.35937738923</v>
      </c>
      <c r="U33" s="54">
        <v>120744.39849871212</v>
      </c>
      <c r="V33" s="54"/>
      <c r="W33" s="55">
        <v>0.6618838427767482</v>
      </c>
      <c r="X33" s="55">
        <v>0.9878731358733824</v>
      </c>
      <c r="Y33" s="55">
        <v>0.9655080366207259</v>
      </c>
      <c r="Z33" s="55"/>
      <c r="AA33" s="53">
        <v>0.029598289834503855</v>
      </c>
      <c r="AB33" s="53">
        <v>0.0010232562441225084</v>
      </c>
      <c r="AC33" s="53">
        <v>-0.0029069281699907698</v>
      </c>
    </row>
    <row r="34" spans="1:29" s="18" customFormat="1" ht="12.75" customHeight="1">
      <c r="A34" s="422" t="s">
        <v>233</v>
      </c>
      <c r="B34" s="422"/>
      <c r="C34" s="53">
        <v>3.0243654540113223</v>
      </c>
      <c r="D34" s="53">
        <v>2.8969928422253552</v>
      </c>
      <c r="E34" s="53">
        <v>2.9443438215771436</v>
      </c>
      <c r="F34" s="53">
        <v>2.9827699707880013</v>
      </c>
      <c r="G34" s="53"/>
      <c r="H34" s="53">
        <v>0.0552746720114628</v>
      </c>
      <c r="I34" s="53">
        <v>0.007299556824828752</v>
      </c>
      <c r="J34" s="53">
        <v>0.003916095227126459</v>
      </c>
      <c r="K34" s="53">
        <v>0.0024466070037910846</v>
      </c>
      <c r="L34" s="53"/>
      <c r="M34" s="53">
        <v>0.8230302088325187</v>
      </c>
      <c r="N34" s="53">
        <v>0.8743173583268304</v>
      </c>
      <c r="O34" s="53">
        <v>0.8528769406776047</v>
      </c>
      <c r="P34" s="53">
        <v>0.8502497218338196</v>
      </c>
      <c r="Q34" s="53"/>
      <c r="R34" s="54">
        <v>221.7068969618797</v>
      </c>
      <c r="S34" s="54">
        <v>14346.475268863884</v>
      </c>
      <c r="T34" s="54">
        <v>47431.43424135672</v>
      </c>
      <c r="U34" s="54">
        <v>120771.52987693483</v>
      </c>
      <c r="V34" s="54"/>
      <c r="W34" s="55">
        <v>0.023258855167222207</v>
      </c>
      <c r="X34" s="55">
        <v>0.1633198422209058</v>
      </c>
      <c r="Y34" s="55">
        <v>0.46673341145221026</v>
      </c>
      <c r="Z34" s="55"/>
      <c r="AA34" s="53">
        <v>0.14568235500861876</v>
      </c>
      <c r="AB34" s="53">
        <v>0.0938255317005078</v>
      </c>
      <c r="AC34" s="53">
        <v>0.048921489951925856</v>
      </c>
    </row>
    <row r="35" spans="1:29" s="18" customFormat="1" ht="12.75" customHeight="1">
      <c r="A35" s="422" t="s">
        <v>243</v>
      </c>
      <c r="B35" s="422"/>
      <c r="C35" s="56">
        <v>3.0869480428355636</v>
      </c>
      <c r="D35" s="56">
        <v>3.1017991548563844</v>
      </c>
      <c r="E35" s="56">
        <v>3.2090081618372617</v>
      </c>
      <c r="F35" s="56">
        <v>3.26122314763478</v>
      </c>
      <c r="G35" s="53"/>
      <c r="H35" s="56">
        <v>0.06049597682455309</v>
      </c>
      <c r="I35" s="56">
        <v>0.007725458291254943</v>
      </c>
      <c r="J35" s="56">
        <v>0.004241306542238568</v>
      </c>
      <c r="K35" s="56">
        <v>0.002684615932274343</v>
      </c>
      <c r="L35" s="53"/>
      <c r="M35" s="56">
        <v>0.8984065082260455</v>
      </c>
      <c r="N35" s="56">
        <v>0.9248331700892505</v>
      </c>
      <c r="O35" s="56">
        <v>0.9234961151973781</v>
      </c>
      <c r="P35" s="56">
        <v>0.9324834048495874</v>
      </c>
      <c r="Q35" s="53"/>
      <c r="R35" s="57">
        <v>220.54275298082555</v>
      </c>
      <c r="S35" s="57">
        <v>14331.059238858641</v>
      </c>
      <c r="T35" s="57">
        <v>47410.094492342614</v>
      </c>
      <c r="U35" s="57">
        <v>120647.38039823314</v>
      </c>
      <c r="V35" s="54"/>
      <c r="W35" s="58">
        <v>0.8128454551527035</v>
      </c>
      <c r="X35" s="58">
        <v>0.05017328381728217</v>
      </c>
      <c r="Y35" s="58">
        <v>0.004396495522215243</v>
      </c>
      <c r="Z35" s="55"/>
      <c r="AA35" s="56">
        <v>-0.01605815243346818</v>
      </c>
      <c r="AB35" s="56">
        <v>-0.1321717731055212</v>
      </c>
      <c r="AC35" s="56">
        <v>-0.18689351884747776</v>
      </c>
    </row>
    <row r="36" spans="1:34" s="63" customFormat="1" ht="18.75" customHeight="1">
      <c r="A36" s="59" t="s">
        <v>4</v>
      </c>
      <c r="B36" s="59"/>
      <c r="C36" s="60"/>
      <c r="D36" s="60"/>
      <c r="E36" s="60"/>
      <c r="F36" s="60"/>
      <c r="G36" s="60"/>
      <c r="H36" s="60"/>
      <c r="I36" s="60"/>
      <c r="J36" s="60"/>
      <c r="K36" s="60"/>
      <c r="L36" s="60"/>
      <c r="M36" s="60"/>
      <c r="N36" s="60"/>
      <c r="O36" s="60"/>
      <c r="P36" s="60"/>
      <c r="Q36" s="60"/>
      <c r="R36" s="61"/>
      <c r="S36" s="61"/>
      <c r="T36" s="61"/>
      <c r="U36" s="61"/>
      <c r="V36" s="61"/>
      <c r="W36" s="62"/>
      <c r="X36" s="62"/>
      <c r="Y36" s="62"/>
      <c r="Z36" s="62"/>
      <c r="AA36" s="60"/>
      <c r="AB36" s="60"/>
      <c r="AC36" s="60"/>
      <c r="AF36" s="18"/>
      <c r="AG36" s="18"/>
      <c r="AH36" s="18"/>
    </row>
    <row r="37" spans="1:34" s="63" customFormat="1" ht="11.25" customHeight="1">
      <c r="A37" s="59" t="s">
        <v>588</v>
      </c>
      <c r="B37" s="59"/>
      <c r="C37" s="60"/>
      <c r="D37" s="60"/>
      <c r="E37" s="60"/>
      <c r="F37" s="60"/>
      <c r="G37" s="60"/>
      <c r="H37" s="60"/>
      <c r="I37" s="60"/>
      <c r="J37" s="60"/>
      <c r="K37" s="60"/>
      <c r="L37" s="60"/>
      <c r="M37" s="60"/>
      <c r="N37" s="60"/>
      <c r="O37" s="60"/>
      <c r="P37" s="60"/>
      <c r="Q37" s="60"/>
      <c r="R37" s="61"/>
      <c r="S37" s="61"/>
      <c r="T37" s="61"/>
      <c r="U37" s="61"/>
      <c r="V37" s="61"/>
      <c r="W37" s="62"/>
      <c r="X37" s="62"/>
      <c r="Y37" s="62"/>
      <c r="Z37" s="62"/>
      <c r="AA37" s="60"/>
      <c r="AB37" s="60"/>
      <c r="AC37" s="60"/>
      <c r="AF37" s="18"/>
      <c r="AG37" s="18"/>
      <c r="AH37" s="18"/>
    </row>
    <row r="38" spans="1:34" s="63" customFormat="1" ht="11.25" customHeight="1">
      <c r="A38" s="59" t="s">
        <v>602</v>
      </c>
      <c r="B38" s="59"/>
      <c r="C38" s="60"/>
      <c r="D38" s="60"/>
      <c r="E38" s="60"/>
      <c r="F38" s="60"/>
      <c r="G38" s="60"/>
      <c r="H38" s="60"/>
      <c r="I38" s="60"/>
      <c r="J38" s="60"/>
      <c r="K38" s="60"/>
      <c r="L38" s="60"/>
      <c r="M38" s="60"/>
      <c r="N38" s="60"/>
      <c r="O38" s="60"/>
      <c r="P38" s="60"/>
      <c r="Q38" s="60"/>
      <c r="R38" s="61"/>
      <c r="S38" s="61"/>
      <c r="T38" s="61"/>
      <c r="U38" s="61"/>
      <c r="V38" s="61"/>
      <c r="W38" s="62"/>
      <c r="X38" s="62"/>
      <c r="Y38" s="62"/>
      <c r="Z38" s="62"/>
      <c r="AA38" s="60"/>
      <c r="AB38" s="60"/>
      <c r="AC38" s="60"/>
      <c r="AF38" s="18"/>
      <c r="AG38" s="18"/>
      <c r="AH38" s="18"/>
    </row>
    <row r="39" spans="1:34" s="63" customFormat="1" ht="11.25" customHeight="1">
      <c r="A39" s="59" t="s">
        <v>269</v>
      </c>
      <c r="B39" s="59"/>
      <c r="C39" s="60"/>
      <c r="D39" s="60"/>
      <c r="E39" s="60"/>
      <c r="F39" s="60"/>
      <c r="G39" s="60"/>
      <c r="H39" s="60"/>
      <c r="I39" s="60"/>
      <c r="J39" s="60"/>
      <c r="K39" s="60"/>
      <c r="L39" s="60"/>
      <c r="M39" s="60"/>
      <c r="N39" s="60"/>
      <c r="O39" s="60"/>
      <c r="P39" s="60"/>
      <c r="Q39" s="60"/>
      <c r="R39" s="61"/>
      <c r="S39" s="61"/>
      <c r="T39" s="61"/>
      <c r="U39" s="61"/>
      <c r="V39" s="61"/>
      <c r="W39" s="62"/>
      <c r="X39" s="62"/>
      <c r="Y39" s="62"/>
      <c r="Z39" s="62"/>
      <c r="AA39" s="60"/>
      <c r="AB39" s="60"/>
      <c r="AC39" s="60"/>
      <c r="AF39" s="18"/>
      <c r="AG39" s="18"/>
      <c r="AH39" s="18"/>
    </row>
    <row r="40" spans="1:34" s="63" customFormat="1" ht="11.25" customHeight="1">
      <c r="A40" s="59" t="s">
        <v>270</v>
      </c>
      <c r="B40" s="59"/>
      <c r="C40" s="60"/>
      <c r="D40" s="60"/>
      <c r="E40" s="60"/>
      <c r="F40" s="60"/>
      <c r="G40" s="60"/>
      <c r="H40" s="60"/>
      <c r="I40" s="60"/>
      <c r="J40" s="60"/>
      <c r="K40" s="60"/>
      <c r="L40" s="60"/>
      <c r="M40" s="60"/>
      <c r="N40" s="60"/>
      <c r="O40" s="60"/>
      <c r="P40" s="60"/>
      <c r="Q40" s="60"/>
      <c r="R40" s="61"/>
      <c r="S40" s="61"/>
      <c r="T40" s="61"/>
      <c r="U40" s="61"/>
      <c r="V40" s="61"/>
      <c r="W40" s="62"/>
      <c r="X40" s="62"/>
      <c r="Y40" s="62"/>
      <c r="Z40" s="62"/>
      <c r="AA40" s="60"/>
      <c r="AB40" s="60"/>
      <c r="AC40" s="60"/>
      <c r="AF40" s="18"/>
      <c r="AG40" s="18"/>
      <c r="AH40" s="18"/>
    </row>
    <row r="41" spans="1:29" s="18" customFormat="1" ht="12.75" customHeight="1">
      <c r="A41" s="422" t="s">
        <v>245</v>
      </c>
      <c r="B41" s="422"/>
      <c r="C41" s="64">
        <v>2.278485488921385</v>
      </c>
      <c r="D41" s="64">
        <v>2.1150026589765267</v>
      </c>
      <c r="E41" s="64">
        <v>2.0522476558086753</v>
      </c>
      <c r="F41" s="64">
        <v>2.061276348225042</v>
      </c>
      <c r="G41" s="53"/>
      <c r="H41" s="64">
        <v>0.06940300508784422</v>
      </c>
      <c r="I41" s="64">
        <v>0.008095632473418952</v>
      </c>
      <c r="J41" s="64">
        <v>0.004235841996619875</v>
      </c>
      <c r="K41" s="64">
        <v>0.002624912865076313</v>
      </c>
      <c r="L41" s="53"/>
      <c r="M41" s="64">
        <v>1.0306819516642332</v>
      </c>
      <c r="N41" s="64">
        <v>0.9688246498888726</v>
      </c>
      <c r="O41" s="64">
        <v>0.9224180195541803</v>
      </c>
      <c r="P41" s="64">
        <v>0.9117611897033464</v>
      </c>
      <c r="Q41" s="53"/>
      <c r="R41" s="65">
        <v>220.54275298082555</v>
      </c>
      <c r="S41" s="65">
        <v>14321.509406007614</v>
      </c>
      <c r="T41" s="65">
        <v>47421.58362279862</v>
      </c>
      <c r="U41" s="65">
        <v>120651.41538402472</v>
      </c>
      <c r="V41" s="54"/>
      <c r="W41" s="78">
        <v>0.02017317126066049</v>
      </c>
      <c r="X41" s="78">
        <v>0.0013174968521480306</v>
      </c>
      <c r="Y41" s="78">
        <v>0.0020014069273351005</v>
      </c>
      <c r="Z41" s="55"/>
      <c r="AA41" s="64">
        <v>0.16874346659492026</v>
      </c>
      <c r="AB41" s="64">
        <v>0.24526605976545662</v>
      </c>
      <c r="AC41" s="64">
        <v>0.23823029884285257</v>
      </c>
    </row>
    <row r="42" spans="1:29" s="18" customFormat="1" ht="12.75" customHeight="1">
      <c r="A42" s="422" t="s">
        <v>246</v>
      </c>
      <c r="B42" s="422"/>
      <c r="C42" s="53">
        <v>1.230467592878619</v>
      </c>
      <c r="D42" s="53">
        <v>1.2914361825964222</v>
      </c>
      <c r="E42" s="53">
        <v>1.2684694946633035</v>
      </c>
      <c r="F42" s="53">
        <v>1.2538527447117618</v>
      </c>
      <c r="G42" s="53"/>
      <c r="H42" s="53">
        <v>0.04137222494905888</v>
      </c>
      <c r="I42" s="53">
        <v>0.005688948541610609</v>
      </c>
      <c r="J42" s="53">
        <v>0.0030588698584226434</v>
      </c>
      <c r="K42" s="53">
        <v>0.001836376667667674</v>
      </c>
      <c r="L42" s="53"/>
      <c r="M42" s="53">
        <v>0.6144057523332842</v>
      </c>
      <c r="N42" s="53">
        <v>0.6810150752564005</v>
      </c>
      <c r="O42" s="53">
        <v>0.6660853628616449</v>
      </c>
      <c r="P42" s="53">
        <v>0.6377805994055018</v>
      </c>
      <c r="Q42" s="53"/>
      <c r="R42" s="54">
        <v>220.54275298082555</v>
      </c>
      <c r="S42" s="54">
        <v>14330.10724467429</v>
      </c>
      <c r="T42" s="54">
        <v>47417.40473164242</v>
      </c>
      <c r="U42" s="54">
        <v>120619.9311939813</v>
      </c>
      <c r="V42" s="54"/>
      <c r="W42" s="55">
        <v>0.1456883469845183</v>
      </c>
      <c r="X42" s="55">
        <v>0.3977817440349649</v>
      </c>
      <c r="Y42" s="55">
        <v>0.5864010104937807</v>
      </c>
      <c r="Z42" s="55"/>
      <c r="AA42" s="53">
        <v>-0.08952605005821442</v>
      </c>
      <c r="AB42" s="53">
        <v>-0.05705260001724126</v>
      </c>
      <c r="AC42" s="53">
        <v>-0.03666645215445696</v>
      </c>
    </row>
    <row r="43" spans="1:29" s="18" customFormat="1" ht="12.75" customHeight="1">
      <c r="A43" s="422" t="s">
        <v>247</v>
      </c>
      <c r="B43" s="422"/>
      <c r="C43" s="53">
        <v>2.211606294914002</v>
      </c>
      <c r="D43" s="53">
        <v>2.2169313431700526</v>
      </c>
      <c r="E43" s="53">
        <v>2.2589425784185635</v>
      </c>
      <c r="F43" s="53">
        <v>2.2860416142465905</v>
      </c>
      <c r="G43" s="53"/>
      <c r="H43" s="53">
        <v>0.05671333548598078</v>
      </c>
      <c r="I43" s="53">
        <v>0.007039323200475771</v>
      </c>
      <c r="J43" s="53">
        <v>0.0038145320212118012</v>
      </c>
      <c r="K43" s="53">
        <v>0.00240771962181207</v>
      </c>
      <c r="L43" s="53"/>
      <c r="M43" s="53">
        <v>0.842231704954186</v>
      </c>
      <c r="N43" s="53">
        <v>0.8427288397485927</v>
      </c>
      <c r="O43" s="53">
        <v>0.830559531077352</v>
      </c>
      <c r="P43" s="53">
        <v>0.8362316907256747</v>
      </c>
      <c r="Q43" s="53"/>
      <c r="R43" s="54">
        <v>220.54275298082555</v>
      </c>
      <c r="S43" s="54">
        <v>14332.234380542835</v>
      </c>
      <c r="T43" s="54">
        <v>47408.804375553846</v>
      </c>
      <c r="U43" s="54">
        <v>120626.13697821434</v>
      </c>
      <c r="V43" s="54"/>
      <c r="W43" s="55">
        <v>0.9258049123131235</v>
      </c>
      <c r="X43" s="55">
        <v>0.398465999452728</v>
      </c>
      <c r="Y43" s="55">
        <v>0.1866117066352616</v>
      </c>
      <c r="Z43" s="55"/>
      <c r="AA43" s="53">
        <v>-0.006318815738689246</v>
      </c>
      <c r="AB43" s="53">
        <v>-0.0569932457979982</v>
      </c>
      <c r="AC43" s="53">
        <v>-0.08901279413124644</v>
      </c>
    </row>
    <row r="44" spans="1:29" s="18" customFormat="1" ht="12.75" customHeight="1">
      <c r="A44" s="422" t="s">
        <v>248</v>
      </c>
      <c r="B44" s="422"/>
      <c r="C44" s="53">
        <v>2.7143311393289093</v>
      </c>
      <c r="D44" s="53">
        <v>2.9426552140549203</v>
      </c>
      <c r="E44" s="53">
        <v>3.042014718842939</v>
      </c>
      <c r="F44" s="53">
        <v>3.053890570682699</v>
      </c>
      <c r="G44" s="53"/>
      <c r="H44" s="53">
        <v>0.06753516777421512</v>
      </c>
      <c r="I44" s="53">
        <v>0.00864592291807759</v>
      </c>
      <c r="J44" s="53">
        <v>0.00479361488442629</v>
      </c>
      <c r="K44" s="53">
        <v>0.0030177753497565574</v>
      </c>
      <c r="L44" s="53"/>
      <c r="M44" s="53">
        <v>1.0029432938731786</v>
      </c>
      <c r="N44" s="53">
        <v>1.0350620076539236</v>
      </c>
      <c r="O44" s="53">
        <v>1.0434976406040475</v>
      </c>
      <c r="P44" s="53">
        <v>1.0480227575043128</v>
      </c>
      <c r="Q44" s="53"/>
      <c r="R44" s="54">
        <v>220.54275298082555</v>
      </c>
      <c r="S44" s="54">
        <v>14332.106188792835</v>
      </c>
      <c r="T44" s="54">
        <v>47386.72148697686</v>
      </c>
      <c r="U44" s="54">
        <v>120605.63876120352</v>
      </c>
      <c r="V44" s="54"/>
      <c r="W44" s="55">
        <v>0.0011465919694193833</v>
      </c>
      <c r="X44" s="55">
        <v>3.2726016427728363E-06</v>
      </c>
      <c r="Y44" s="55">
        <v>1.5293927931187097E-06</v>
      </c>
      <c r="Z44" s="55"/>
      <c r="AA44" s="53">
        <v>-0.22058975504620376</v>
      </c>
      <c r="AB44" s="53">
        <v>-0.3140242648985234</v>
      </c>
      <c r="AC44" s="53">
        <v>-0.324000055268258</v>
      </c>
    </row>
    <row r="45" spans="1:29" s="18" customFormat="1" ht="12.75" customHeight="1">
      <c r="A45" s="422" t="s">
        <v>584</v>
      </c>
      <c r="B45" s="422"/>
      <c r="C45" s="53">
        <v>2.6578813083212287</v>
      </c>
      <c r="D45" s="53">
        <v>2.5366047254651307</v>
      </c>
      <c r="E45" s="53">
        <v>2.5858749632747795</v>
      </c>
      <c r="F45" s="53">
        <v>2.625620502345946</v>
      </c>
      <c r="G45" s="53"/>
      <c r="H45" s="53">
        <v>0.07611870740959623</v>
      </c>
      <c r="I45" s="53">
        <v>0.00920517767337802</v>
      </c>
      <c r="J45" s="53">
        <v>0.005067370741649568</v>
      </c>
      <c r="K45" s="53">
        <v>0.003240340560257475</v>
      </c>
      <c r="L45" s="53"/>
      <c r="M45" s="53">
        <v>1.1319054627439304</v>
      </c>
      <c r="N45" s="53">
        <v>1.1004216670524531</v>
      </c>
      <c r="O45" s="53">
        <v>1.1015259626587637</v>
      </c>
      <c r="P45" s="53">
        <v>1.1237367991484968</v>
      </c>
      <c r="Q45" s="53"/>
      <c r="R45" s="54">
        <v>221.1248249713526</v>
      </c>
      <c r="S45" s="54">
        <v>14290.713581038865</v>
      </c>
      <c r="T45" s="54">
        <v>47252.426641059974</v>
      </c>
      <c r="U45" s="54">
        <v>120267.39160070854</v>
      </c>
      <c r="V45" s="54"/>
      <c r="W45" s="55">
        <v>0.10405848139517093</v>
      </c>
      <c r="X45" s="55">
        <v>0.3322151478507267</v>
      </c>
      <c r="Y45" s="55">
        <v>0.669740264351008</v>
      </c>
      <c r="Z45" s="55"/>
      <c r="AA45" s="53">
        <v>0.11020919206447902</v>
      </c>
      <c r="AB45" s="53">
        <v>0.06536963039223044</v>
      </c>
      <c r="AC45" s="53">
        <v>0.028708507187562335</v>
      </c>
    </row>
    <row r="46" spans="1:29" s="18" customFormat="1" ht="12.75" customHeight="1">
      <c r="A46" s="422" t="s">
        <v>585</v>
      </c>
      <c r="B46" s="422"/>
      <c r="C46" s="53">
        <v>2.588708400458415</v>
      </c>
      <c r="D46" s="53">
        <v>2.6647683348703706</v>
      </c>
      <c r="E46" s="53">
        <v>2.7883806212272018</v>
      </c>
      <c r="F46" s="53">
        <v>2.7401564483642273</v>
      </c>
      <c r="G46" s="53"/>
      <c r="H46" s="53">
        <v>0.08204989109395827</v>
      </c>
      <c r="I46" s="53">
        <v>0.010230896765018984</v>
      </c>
      <c r="J46" s="53">
        <v>0.005591164204440202</v>
      </c>
      <c r="K46" s="53">
        <v>0.003511858395838306</v>
      </c>
      <c r="L46" s="53"/>
      <c r="M46" s="53">
        <v>1.2201037446293728</v>
      </c>
      <c r="N46" s="53">
        <v>1.2222651380132787</v>
      </c>
      <c r="O46" s="53">
        <v>1.2147847628466522</v>
      </c>
      <c r="P46" s="53">
        <v>1.2173357626764265</v>
      </c>
      <c r="Q46" s="53"/>
      <c r="R46" s="54">
        <v>221.1248249713526</v>
      </c>
      <c r="S46" s="54">
        <v>14272.61150840485</v>
      </c>
      <c r="T46" s="54">
        <v>47205.67126387869</v>
      </c>
      <c r="U46" s="54">
        <v>120156.36168339795</v>
      </c>
      <c r="V46" s="54"/>
      <c r="W46" s="55">
        <v>0.3584794475627515</v>
      </c>
      <c r="X46" s="55">
        <v>0.014754144293486307</v>
      </c>
      <c r="Y46" s="55">
        <v>0.06456231251795023</v>
      </c>
      <c r="Z46" s="55"/>
      <c r="AA46" s="53">
        <v>-0.06222867039764114</v>
      </c>
      <c r="AB46" s="53">
        <v>-0.16436839420086835</v>
      </c>
      <c r="AC46" s="53">
        <v>-0.12440942963249495</v>
      </c>
    </row>
    <row r="47" spans="1:29" s="18" customFormat="1" ht="12.75" customHeight="1">
      <c r="A47" s="422" t="s">
        <v>238</v>
      </c>
      <c r="B47" s="422"/>
      <c r="C47" s="53">
        <v>5.459261138597243</v>
      </c>
      <c r="D47" s="53">
        <v>5.32088049154228</v>
      </c>
      <c r="E47" s="53">
        <v>5.370596612699918</v>
      </c>
      <c r="F47" s="53">
        <v>5.415362468703615</v>
      </c>
      <c r="G47" s="53"/>
      <c r="H47" s="53">
        <v>0.06899001940258605</v>
      </c>
      <c r="I47" s="53">
        <v>0.009960711964811155</v>
      </c>
      <c r="J47" s="53">
        <v>0.005275913642157902</v>
      </c>
      <c r="K47" s="53">
        <v>0.0033196372924746667</v>
      </c>
      <c r="L47" s="53"/>
      <c r="M47" s="53">
        <v>1.02589997247841</v>
      </c>
      <c r="N47" s="53">
        <v>1.1907926057563645</v>
      </c>
      <c r="O47" s="53">
        <v>1.1479225553628263</v>
      </c>
      <c r="P47" s="53">
        <v>1.1522504354548966</v>
      </c>
      <c r="Q47" s="53"/>
      <c r="R47" s="54">
        <v>221.1248249713526</v>
      </c>
      <c r="S47" s="54">
        <v>14291.950224552109</v>
      </c>
      <c r="T47" s="54">
        <v>47340.17098438474</v>
      </c>
      <c r="U47" s="54">
        <v>120479.31574664335</v>
      </c>
      <c r="V47" s="54"/>
      <c r="W47" s="55">
        <v>0.048310850450945984</v>
      </c>
      <c r="X47" s="55">
        <v>0.25162413908881975</v>
      </c>
      <c r="Y47" s="55">
        <v>0.5713144497594921</v>
      </c>
      <c r="Z47" s="55"/>
      <c r="AA47" s="53">
        <v>0.11620885650954044</v>
      </c>
      <c r="AB47" s="53">
        <v>0.07723911816446541</v>
      </c>
      <c r="AC47" s="53">
        <v>0.038098202042594474</v>
      </c>
    </row>
    <row r="48" spans="1:29" s="18" customFormat="1" ht="12.75" customHeight="1">
      <c r="A48" s="422" t="s">
        <v>562</v>
      </c>
      <c r="B48" s="422"/>
      <c r="C48" s="53">
        <v>1.8329875762843335</v>
      </c>
      <c r="D48" s="53">
        <v>1.9526258651919557</v>
      </c>
      <c r="E48" s="53">
        <v>2.078808111417089</v>
      </c>
      <c r="F48" s="53">
        <v>2.1019685608420953</v>
      </c>
      <c r="G48" s="53"/>
      <c r="H48" s="53">
        <v>0.05445722648983368</v>
      </c>
      <c r="I48" s="53">
        <v>0.007771384176008545</v>
      </c>
      <c r="J48" s="53">
        <v>0.004195158228160663</v>
      </c>
      <c r="K48" s="53">
        <v>0.0026336716599852346</v>
      </c>
      <c r="L48" s="53"/>
      <c r="M48" s="53">
        <v>0.8065896745533601</v>
      </c>
      <c r="N48" s="53">
        <v>0.9258512351628985</v>
      </c>
      <c r="O48" s="53">
        <v>0.9091996594388541</v>
      </c>
      <c r="P48" s="53">
        <v>0.9108837462509187</v>
      </c>
      <c r="Q48" s="53"/>
      <c r="R48" s="54">
        <v>219.37860899977144</v>
      </c>
      <c r="S48" s="54">
        <v>14193.374537612704</v>
      </c>
      <c r="T48" s="54">
        <v>46970.13813083213</v>
      </c>
      <c r="U48" s="54">
        <v>119619.68220584291</v>
      </c>
      <c r="V48" s="54"/>
      <c r="W48" s="55">
        <v>0.05708830994039637</v>
      </c>
      <c r="X48" s="55">
        <v>6.41874190766965E-05</v>
      </c>
      <c r="Y48" s="55">
        <v>1.2399665618303018E-05</v>
      </c>
      <c r="Z48" s="55"/>
      <c r="AA48" s="53">
        <v>-0.1292197756657661</v>
      </c>
      <c r="AB48" s="53">
        <v>-0.2703702455019314</v>
      </c>
      <c r="AC48" s="53">
        <v>-0.29529672218310316</v>
      </c>
    </row>
    <row r="49" spans="1:29" s="18" customFormat="1" ht="12.75" customHeight="1">
      <c r="A49" s="422" t="s">
        <v>563</v>
      </c>
      <c r="B49" s="422"/>
      <c r="C49" s="53">
        <v>2.78435526927819</v>
      </c>
      <c r="D49" s="53">
        <v>2.532641021769699</v>
      </c>
      <c r="E49" s="53">
        <v>2.704821978087598</v>
      </c>
      <c r="F49" s="53">
        <v>2.772105736854052</v>
      </c>
      <c r="G49" s="53"/>
      <c r="H49" s="53">
        <v>0.07055365152179144</v>
      </c>
      <c r="I49" s="53">
        <v>0.00917424934693915</v>
      </c>
      <c r="J49" s="53">
        <v>0.0049406848810416085</v>
      </c>
      <c r="K49" s="53">
        <v>0.0030485375040976348</v>
      </c>
      <c r="L49" s="53"/>
      <c r="M49" s="53">
        <v>1.0450008288640398</v>
      </c>
      <c r="N49" s="53">
        <v>1.092796241244016</v>
      </c>
      <c r="O49" s="53">
        <v>1.0707121509933781</v>
      </c>
      <c r="P49" s="53">
        <v>1.0543348315423546</v>
      </c>
      <c r="Q49" s="53"/>
      <c r="R49" s="54">
        <v>219.37860899977144</v>
      </c>
      <c r="S49" s="54">
        <v>14188.526831598041</v>
      </c>
      <c r="T49" s="54">
        <v>46964.65669204329</v>
      </c>
      <c r="U49" s="54">
        <v>119611.79951013898</v>
      </c>
      <c r="V49" s="54"/>
      <c r="W49" s="55">
        <v>0.000489448551075462</v>
      </c>
      <c r="X49" s="55">
        <v>0.2723130372136635</v>
      </c>
      <c r="Y49" s="55">
        <v>0.8634942499242313</v>
      </c>
      <c r="Z49" s="55"/>
      <c r="AA49" s="53">
        <v>0.23033959855310732</v>
      </c>
      <c r="AB49" s="53">
        <v>0.07428074026880455</v>
      </c>
      <c r="AC49" s="53">
        <v>0.011618256418806552</v>
      </c>
    </row>
    <row r="50" spans="1:29" s="18" customFormat="1" ht="12.75" customHeight="1">
      <c r="A50" s="422" t="s">
        <v>564</v>
      </c>
      <c r="B50" s="422"/>
      <c r="C50" s="53">
        <v>2.2159024350093817</v>
      </c>
      <c r="D50" s="53">
        <v>1.945160839123454</v>
      </c>
      <c r="E50" s="53">
        <v>2.059075034012337</v>
      </c>
      <c r="F50" s="53">
        <v>2.092170297470602</v>
      </c>
      <c r="G50" s="53"/>
      <c r="H50" s="53">
        <v>0.076882880294321</v>
      </c>
      <c r="I50" s="53">
        <v>0.009174605138904007</v>
      </c>
      <c r="J50" s="53">
        <v>0.005116983164505913</v>
      </c>
      <c r="K50" s="53">
        <v>0.0032419112369511623</v>
      </c>
      <c r="L50" s="53"/>
      <c r="M50" s="53">
        <v>1.1387457899072067</v>
      </c>
      <c r="N50" s="53">
        <v>1.0914506129175603</v>
      </c>
      <c r="O50" s="53">
        <v>1.107633198271132</v>
      </c>
      <c r="P50" s="53">
        <v>1.1199688638351828</v>
      </c>
      <c r="Q50" s="53"/>
      <c r="R50" s="54">
        <v>219.37860899977144</v>
      </c>
      <c r="S50" s="54">
        <v>14152.50817008906</v>
      </c>
      <c r="T50" s="54">
        <v>46855.86415666013</v>
      </c>
      <c r="U50" s="54">
        <v>119346.49212481143</v>
      </c>
      <c r="V50" s="54"/>
      <c r="W50" s="55">
        <v>0.0005676340114515846</v>
      </c>
      <c r="X50" s="55">
        <v>0.03644827558038791</v>
      </c>
      <c r="Y50" s="55">
        <v>0.10209607558742662</v>
      </c>
      <c r="Z50" s="55"/>
      <c r="AA50" s="53">
        <v>0.2480566620987159</v>
      </c>
      <c r="AB50" s="53">
        <v>0.14158784807265748</v>
      </c>
      <c r="AC50" s="53">
        <v>0.11047819411253613</v>
      </c>
    </row>
    <row r="51" spans="1:29" s="18" customFormat="1" ht="12.75" customHeight="1">
      <c r="A51" s="422" t="s">
        <v>503</v>
      </c>
      <c r="B51" s="422"/>
      <c r="C51" s="53">
        <v>2.5765414383786727</v>
      </c>
      <c r="D51" s="53">
        <v>2.5432028850608464</v>
      </c>
      <c r="E51" s="53">
        <v>2.540409278957607</v>
      </c>
      <c r="F51" s="53">
        <v>2.574749338593882</v>
      </c>
      <c r="G51" s="53"/>
      <c r="H51" s="53">
        <v>0.06102498899411596</v>
      </c>
      <c r="I51" s="53">
        <v>0.0076800370402184785</v>
      </c>
      <c r="J51" s="53">
        <v>0.0041167230296905374</v>
      </c>
      <c r="K51" s="53">
        <v>0.002573516482082861</v>
      </c>
      <c r="L51" s="53"/>
      <c r="M51" s="53">
        <v>0.9038676624777315</v>
      </c>
      <c r="N51" s="53">
        <v>0.914741846501296</v>
      </c>
      <c r="O51" s="53">
        <v>0.8919587819691768</v>
      </c>
      <c r="P51" s="53">
        <v>0.8897164224954865</v>
      </c>
      <c r="Q51" s="53"/>
      <c r="R51" s="54">
        <v>219.37860899977144</v>
      </c>
      <c r="S51" s="54">
        <v>14186.343291809444</v>
      </c>
      <c r="T51" s="54">
        <v>46944.66818230323</v>
      </c>
      <c r="U51" s="54">
        <v>119522.40016050375</v>
      </c>
      <c r="V51" s="54"/>
      <c r="W51" s="55">
        <v>0.592115138619735</v>
      </c>
      <c r="X51" s="55">
        <v>0.5494699837154318</v>
      </c>
      <c r="Y51" s="55">
        <v>0.9762221995426879</v>
      </c>
      <c r="Z51" s="55"/>
      <c r="AA51" s="53">
        <v>0.03644586004820878</v>
      </c>
      <c r="AB51" s="53">
        <v>0.04050877703260746</v>
      </c>
      <c r="AC51" s="53">
        <v>0.002014237052929929</v>
      </c>
    </row>
    <row r="52" spans="1:29" s="18" customFormat="1" ht="12.75" customHeight="1">
      <c r="A52" s="422" t="s">
        <v>505</v>
      </c>
      <c r="B52" s="422"/>
      <c r="C52" s="53">
        <v>2.708050047174906</v>
      </c>
      <c r="D52" s="53">
        <v>2.726110065966879</v>
      </c>
      <c r="E52" s="53">
        <v>2.7234243127765985</v>
      </c>
      <c r="F52" s="53">
        <v>2.741270355942095</v>
      </c>
      <c r="G52" s="53"/>
      <c r="H52" s="53">
        <v>0.05932737461143864</v>
      </c>
      <c r="I52" s="53">
        <v>0.007440978105492214</v>
      </c>
      <c r="J52" s="53">
        <v>0.0039925995880878695</v>
      </c>
      <c r="K52" s="53">
        <v>0.00248994673508143</v>
      </c>
      <c r="L52" s="53"/>
      <c r="M52" s="53">
        <v>0.878723557265241</v>
      </c>
      <c r="N52" s="53">
        <v>0.8858577451541427</v>
      </c>
      <c r="O52" s="53">
        <v>0.8651541900581269</v>
      </c>
      <c r="P52" s="53">
        <v>0.860993640201321</v>
      </c>
      <c r="Q52" s="53"/>
      <c r="R52" s="54">
        <v>219.37860899977144</v>
      </c>
      <c r="S52" s="54">
        <v>14173.20014168715</v>
      </c>
      <c r="T52" s="54">
        <v>46954.315705546</v>
      </c>
      <c r="U52" s="54">
        <v>119569.32388225666</v>
      </c>
      <c r="V52" s="54"/>
      <c r="W52" s="55">
        <v>0.7644197345946653</v>
      </c>
      <c r="X52" s="55">
        <v>0.7928790084934315</v>
      </c>
      <c r="Y52" s="55">
        <v>0.5680450624861901</v>
      </c>
      <c r="Z52" s="55"/>
      <c r="AA52" s="53">
        <v>-0.020387041701408322</v>
      </c>
      <c r="AB52" s="53">
        <v>-0.01777054977987183</v>
      </c>
      <c r="AC52" s="53">
        <v>-0.03858368658730333</v>
      </c>
    </row>
    <row r="53" spans="1:29" s="18" customFormat="1" ht="12.75" customHeight="1">
      <c r="A53" s="422" t="s">
        <v>506</v>
      </c>
      <c r="B53" s="422"/>
      <c r="C53" s="53">
        <v>2.8227601936320306</v>
      </c>
      <c r="D53" s="53">
        <v>2.747278919295896</v>
      </c>
      <c r="E53" s="53">
        <v>2.7762081722237335</v>
      </c>
      <c r="F53" s="53">
        <v>2.8012704764701244</v>
      </c>
      <c r="G53" s="53"/>
      <c r="H53" s="53">
        <v>0.056471469199298886</v>
      </c>
      <c r="I53" s="53">
        <v>0.007193535753468168</v>
      </c>
      <c r="J53" s="53">
        <v>0.00386706368447678</v>
      </c>
      <c r="K53" s="53">
        <v>0.0024163849410246724</v>
      </c>
      <c r="L53" s="53"/>
      <c r="M53" s="53">
        <v>0.8364234996711765</v>
      </c>
      <c r="N53" s="53">
        <v>0.8564271403026131</v>
      </c>
      <c r="O53" s="53">
        <v>0.8377240736989363</v>
      </c>
      <c r="P53" s="53">
        <v>0.8354309530942623</v>
      </c>
      <c r="Q53" s="53"/>
      <c r="R53" s="54">
        <v>219.37860899977144</v>
      </c>
      <c r="S53" s="54">
        <v>14174.117558260843</v>
      </c>
      <c r="T53" s="54">
        <v>46928.78856572765</v>
      </c>
      <c r="U53" s="54">
        <v>119533.29273587702</v>
      </c>
      <c r="V53" s="54"/>
      <c r="W53" s="55">
        <v>0.19503946282970042</v>
      </c>
      <c r="X53" s="55">
        <v>0.4115622119760227</v>
      </c>
      <c r="Y53" s="55">
        <v>0.7034686339353018</v>
      </c>
      <c r="Z53" s="55"/>
      <c r="AA53" s="53">
        <v>0.08813507977977411</v>
      </c>
      <c r="AB53" s="53">
        <v>0.05556963548003165</v>
      </c>
      <c r="AC53" s="53">
        <v>0.025722912327239895</v>
      </c>
    </row>
    <row r="54" spans="1:29" s="18" customFormat="1" ht="12.75" customHeight="1">
      <c r="A54" s="422" t="s">
        <v>499</v>
      </c>
      <c r="B54" s="422"/>
      <c r="C54" s="53">
        <v>0.08253310558711814</v>
      </c>
      <c r="D54" s="53">
        <v>0.08036383977194961</v>
      </c>
      <c r="E54" s="53">
        <v>0.07400716499911898</v>
      </c>
      <c r="F54" s="53">
        <v>0.07408232843273067</v>
      </c>
      <c r="G54" s="53"/>
      <c r="H54" s="53">
        <v>0.01871398841932493</v>
      </c>
      <c r="I54" s="53">
        <v>0.0022980303768842265</v>
      </c>
      <c r="J54" s="53">
        <v>0.0012175290575379553</v>
      </c>
      <c r="K54" s="53">
        <v>0.0007630458644474483</v>
      </c>
      <c r="L54" s="53"/>
      <c r="M54" s="53">
        <v>0.27581081456647477</v>
      </c>
      <c r="N54" s="53">
        <v>0.27186536000872125</v>
      </c>
      <c r="O54" s="53">
        <v>0.26178538329119855</v>
      </c>
      <c r="P54" s="53">
        <v>0.26190593594973843</v>
      </c>
      <c r="Q54" s="53"/>
      <c r="R54" s="54">
        <v>217.2150282217959</v>
      </c>
      <c r="S54" s="54">
        <v>13995.751401240106</v>
      </c>
      <c r="T54" s="54">
        <v>46230.87556666095</v>
      </c>
      <c r="U54" s="54">
        <v>117811.96435917472</v>
      </c>
      <c r="V54" s="54"/>
      <c r="W54" s="55">
        <v>0.9071224017959347</v>
      </c>
      <c r="X54" s="55">
        <v>0.6321156127415833</v>
      </c>
      <c r="Y54" s="55">
        <v>0.6347416352808635</v>
      </c>
      <c r="Z54" s="55"/>
      <c r="AA54" s="53">
        <v>0.007979191667150772</v>
      </c>
      <c r="AB54" s="53">
        <v>0.03256843633059252</v>
      </c>
      <c r="AC54" s="53">
        <v>0.03226645903897814</v>
      </c>
    </row>
    <row r="55" spans="1:29" s="18" customFormat="1" ht="12.75" customHeight="1">
      <c r="A55" s="422" t="s">
        <v>507</v>
      </c>
      <c r="B55" s="422"/>
      <c r="C55" s="53">
        <v>0.36071451412802935</v>
      </c>
      <c r="D55" s="53">
        <v>0.3032642105242148</v>
      </c>
      <c r="E55" s="53">
        <v>0.3523780211687209</v>
      </c>
      <c r="F55" s="53">
        <v>0.36840788173626915</v>
      </c>
      <c r="G55" s="53"/>
      <c r="H55" s="53">
        <v>0.03265775244268124</v>
      </c>
      <c r="I55" s="53">
        <v>0.003884669129426223</v>
      </c>
      <c r="J55" s="53">
        <v>0.002222422476111045</v>
      </c>
      <c r="K55" s="53">
        <v>0.001406096506988712</v>
      </c>
      <c r="L55" s="53"/>
      <c r="M55" s="53">
        <v>0.48131702880743343</v>
      </c>
      <c r="N55" s="53">
        <v>0.4596848048321649</v>
      </c>
      <c r="O55" s="53">
        <v>0.477716119183358</v>
      </c>
      <c r="P55" s="53">
        <v>0.48237484544514675</v>
      </c>
      <c r="Q55" s="53"/>
      <c r="R55" s="54">
        <v>217.2150282217959</v>
      </c>
      <c r="S55" s="54">
        <v>14002.71428668903</v>
      </c>
      <c r="T55" s="54">
        <v>46204.7420452825</v>
      </c>
      <c r="U55" s="54">
        <v>117689.85997028573</v>
      </c>
      <c r="V55" s="54"/>
      <c r="W55" s="55">
        <v>0.0820443398536156</v>
      </c>
      <c r="X55" s="55">
        <v>0.7975032985690622</v>
      </c>
      <c r="Y55" s="55">
        <v>0.8143307972983199</v>
      </c>
      <c r="Z55" s="55"/>
      <c r="AA55" s="53">
        <v>0.12497759986821876</v>
      </c>
      <c r="AB55" s="53">
        <v>0.017450725702032904</v>
      </c>
      <c r="AC55" s="53">
        <v>-0.015948940291735526</v>
      </c>
    </row>
    <row r="56" spans="1:29" s="18" customFormat="1" ht="12.75" customHeight="1">
      <c r="A56" s="422" t="s">
        <v>508</v>
      </c>
      <c r="B56" s="422"/>
      <c r="C56" s="53">
        <v>0.11142964634256088</v>
      </c>
      <c r="D56" s="53">
        <v>0.13578658173187738</v>
      </c>
      <c r="E56" s="53">
        <v>0.14853249162352342</v>
      </c>
      <c r="F56" s="53">
        <v>0.15540004820349587</v>
      </c>
      <c r="G56" s="53"/>
      <c r="H56" s="53">
        <v>0.02139948626309297</v>
      </c>
      <c r="I56" s="53">
        <v>0.0028954261071051255</v>
      </c>
      <c r="J56" s="53">
        <v>0.0016543992940949827</v>
      </c>
      <c r="K56" s="53">
        <v>0.0010557211362581006</v>
      </c>
      <c r="L56" s="53"/>
      <c r="M56" s="53">
        <v>0.3153902634369948</v>
      </c>
      <c r="N56" s="53">
        <v>0.3425740349848359</v>
      </c>
      <c r="O56" s="53">
        <v>0.3556308867247873</v>
      </c>
      <c r="P56" s="53">
        <v>0.3622871620261404</v>
      </c>
      <c r="Q56" s="53"/>
      <c r="R56" s="54">
        <v>217.2150282217959</v>
      </c>
      <c r="S56" s="54">
        <v>13998.577760006736</v>
      </c>
      <c r="T56" s="54">
        <v>46208.1171974328</v>
      </c>
      <c r="U56" s="54">
        <v>117762.61918688931</v>
      </c>
      <c r="V56" s="54"/>
      <c r="W56" s="55">
        <v>0.26055749951200874</v>
      </c>
      <c r="X56" s="55">
        <v>0.08528036152138777</v>
      </c>
      <c r="Y56" s="55">
        <v>0.04134458504370895</v>
      </c>
      <c r="Z56" s="55"/>
      <c r="AA56" s="53">
        <v>-0.07109977085798307</v>
      </c>
      <c r="AB56" s="53">
        <v>-0.10432964814351287</v>
      </c>
      <c r="AC56" s="53">
        <v>-0.12136892076170881</v>
      </c>
    </row>
    <row r="57" spans="1:29" s="18" customFormat="1" ht="12.75" customHeight="1">
      <c r="A57" s="422" t="s">
        <v>509</v>
      </c>
      <c r="B57" s="422"/>
      <c r="C57" s="53">
        <v>0.0446123485707246</v>
      </c>
      <c r="D57" s="53">
        <v>0.04299797060442739</v>
      </c>
      <c r="E57" s="53">
        <v>0.046134505634941966</v>
      </c>
      <c r="F57" s="53">
        <v>0.04579815073528772</v>
      </c>
      <c r="G57" s="53"/>
      <c r="H57" s="53">
        <v>0.014040236292438113</v>
      </c>
      <c r="I57" s="53">
        <v>0.0017151780440614658</v>
      </c>
      <c r="J57" s="53">
        <v>0.0009762346423167479</v>
      </c>
      <c r="K57" s="53">
        <v>0.000609299705335079</v>
      </c>
      <c r="L57" s="53"/>
      <c r="M57" s="53">
        <v>0.2069280434375105</v>
      </c>
      <c r="N57" s="53">
        <v>0.20285977167504382</v>
      </c>
      <c r="O57" s="53">
        <v>0.20977861201475803</v>
      </c>
      <c r="P57" s="53">
        <v>0.2090479642824751</v>
      </c>
      <c r="Q57" s="53"/>
      <c r="R57" s="54">
        <v>217.2150282217959</v>
      </c>
      <c r="S57" s="54">
        <v>13988.574088173775</v>
      </c>
      <c r="T57" s="54">
        <v>46175.75292151374</v>
      </c>
      <c r="U57" s="54">
        <v>117714.49647753418</v>
      </c>
      <c r="V57" s="54"/>
      <c r="W57" s="55">
        <v>0.9073751047960472</v>
      </c>
      <c r="X57" s="55">
        <v>0.9150299761129876</v>
      </c>
      <c r="Y57" s="55">
        <v>0.9334338662278644</v>
      </c>
      <c r="Z57" s="55"/>
      <c r="AA57" s="53">
        <v>0.007958098113623283</v>
      </c>
      <c r="AB57" s="53">
        <v>-0.007256016471833073</v>
      </c>
      <c r="AC57" s="53">
        <v>-0.005672392786187624</v>
      </c>
    </row>
    <row r="58" spans="1:29" s="18" customFormat="1" ht="12.75" customHeight="1">
      <c r="A58" s="422" t="s">
        <v>586</v>
      </c>
      <c r="B58" s="422"/>
      <c r="C58" s="53">
        <v>0.17480621147791164</v>
      </c>
      <c r="D58" s="53">
        <v>0.18506432205365114</v>
      </c>
      <c r="E58" s="53">
        <v>0.18906982598005995</v>
      </c>
      <c r="F58" s="53">
        <v>0.2244698983789902</v>
      </c>
      <c r="G58" s="53"/>
      <c r="H58" s="53">
        <v>0.025829349396293097</v>
      </c>
      <c r="I58" s="53">
        <v>0.0032818467699708086</v>
      </c>
      <c r="J58" s="53">
        <v>0.001821302003830042</v>
      </c>
      <c r="K58" s="53">
        <v>0.0012157254657262442</v>
      </c>
      <c r="L58" s="53"/>
      <c r="M58" s="53">
        <v>0.38067854575335186</v>
      </c>
      <c r="N58" s="53">
        <v>0.3883636044671226</v>
      </c>
      <c r="O58" s="53">
        <v>0.3915683133565972</v>
      </c>
      <c r="P58" s="53">
        <v>0.4172345156972389</v>
      </c>
      <c r="Q58" s="53"/>
      <c r="R58" s="54">
        <v>217.2150282217959</v>
      </c>
      <c r="S58" s="54">
        <v>14003.624168488745</v>
      </c>
      <c r="T58" s="54">
        <v>46222.25721674043</v>
      </c>
      <c r="U58" s="54">
        <v>117784.84874781792</v>
      </c>
      <c r="V58" s="54"/>
      <c r="W58" s="55">
        <v>0.6991906127677339</v>
      </c>
      <c r="X58" s="55">
        <v>0.5921831865078596</v>
      </c>
      <c r="Y58" s="55">
        <v>0.05608730635994681</v>
      </c>
      <c r="Z58" s="55"/>
      <c r="AA58" s="53">
        <v>-0.0264136764046537</v>
      </c>
      <c r="AB58" s="53">
        <v>-0.036426886485982274</v>
      </c>
      <c r="AC58" s="53">
        <v>-0.11903062913691541</v>
      </c>
    </row>
    <row r="59" spans="1:29" s="18" customFormat="1" ht="12.75" customHeight="1">
      <c r="A59" s="422" t="s">
        <v>510</v>
      </c>
      <c r="B59" s="422"/>
      <c r="C59" s="53">
        <v>0.008999830217926828</v>
      </c>
      <c r="D59" s="53">
        <v>0.03242794350295024</v>
      </c>
      <c r="E59" s="53">
        <v>0.02705733508281185</v>
      </c>
      <c r="F59" s="53">
        <v>0.026272306859963287</v>
      </c>
      <c r="G59" s="53"/>
      <c r="H59" s="53">
        <v>0.006422603096740857</v>
      </c>
      <c r="I59" s="53">
        <v>0.0014980034554855134</v>
      </c>
      <c r="J59" s="53">
        <v>0.0007548818893989884</v>
      </c>
      <c r="K59" s="53">
        <v>0.0004662152002575944</v>
      </c>
      <c r="L59" s="53"/>
      <c r="M59" s="53">
        <v>0.09465771550440875</v>
      </c>
      <c r="N59" s="53">
        <v>0.17714010273642788</v>
      </c>
      <c r="O59" s="53">
        <v>0.16225228980724857</v>
      </c>
      <c r="P59" s="53">
        <v>0.15994464701524733</v>
      </c>
      <c r="Q59" s="53"/>
      <c r="R59" s="54">
        <v>217.2150282217959</v>
      </c>
      <c r="S59" s="54">
        <v>13983.251025317648</v>
      </c>
      <c r="T59" s="54">
        <v>46198.05129148499</v>
      </c>
      <c r="U59" s="54">
        <v>117697.3166883692</v>
      </c>
      <c r="V59" s="54"/>
      <c r="W59" s="55">
        <v>0.00045929537826554765</v>
      </c>
      <c r="X59" s="55">
        <v>0.005688918897433765</v>
      </c>
      <c r="Y59" s="55">
        <v>0.007871319368594568</v>
      </c>
      <c r="Z59" s="55"/>
      <c r="AA59" s="53">
        <v>-0.13225753470338</v>
      </c>
      <c r="AB59" s="53">
        <v>-0.11129275824912462</v>
      </c>
      <c r="AC59" s="53">
        <v>-0.10799033893513107</v>
      </c>
    </row>
    <row r="60" spans="1:29" s="18" customFormat="1" ht="12.75" customHeight="1">
      <c r="A60" s="422" t="s">
        <v>511</v>
      </c>
      <c r="B60" s="422"/>
      <c r="C60" s="53">
        <v>0.022398350460566357</v>
      </c>
      <c r="D60" s="53">
        <v>0.03459093702063681</v>
      </c>
      <c r="E60" s="53">
        <v>0.03197512660989281</v>
      </c>
      <c r="F60" s="53">
        <v>0.03214644305836951</v>
      </c>
      <c r="G60" s="53"/>
      <c r="H60" s="53">
        <v>0.01006343028454774</v>
      </c>
      <c r="I60" s="53">
        <v>0.0015459551283596906</v>
      </c>
      <c r="J60" s="53">
        <v>0.0008187042680780915</v>
      </c>
      <c r="K60" s="53">
        <v>0.000514180786806656</v>
      </c>
      <c r="L60" s="53"/>
      <c r="M60" s="53">
        <v>0.14831701516112017</v>
      </c>
      <c r="N60" s="53">
        <v>0.18274789759099835</v>
      </c>
      <c r="O60" s="53">
        <v>0.17593575010455667</v>
      </c>
      <c r="P60" s="53">
        <v>0.17638966420668245</v>
      </c>
      <c r="Q60" s="53"/>
      <c r="R60" s="54">
        <v>217.2150282217959</v>
      </c>
      <c r="S60" s="54">
        <v>13973.686966912117</v>
      </c>
      <c r="T60" s="54">
        <v>46180.016632718776</v>
      </c>
      <c r="U60" s="54">
        <v>117683.22950096596</v>
      </c>
      <c r="V60" s="54"/>
      <c r="W60" s="55">
        <v>0.2323532900665072</v>
      </c>
      <c r="X60" s="55">
        <v>0.42318737519355465</v>
      </c>
      <c r="Y60" s="55">
        <v>0.4156645139154048</v>
      </c>
      <c r="Z60" s="55"/>
      <c r="AA60" s="53">
        <v>-0.06671806746230399</v>
      </c>
      <c r="AB60" s="53">
        <v>-0.054433372089726394</v>
      </c>
      <c r="AC60" s="53">
        <v>-0.055264534017032546</v>
      </c>
    </row>
    <row r="61" spans="1:29" s="18" customFormat="1" ht="12.75" customHeight="1">
      <c r="A61" s="422" t="s">
        <v>566</v>
      </c>
      <c r="B61" s="422"/>
      <c r="C61" s="53">
        <v>0.01435923831498264</v>
      </c>
      <c r="D61" s="53">
        <v>0.01283010307312156</v>
      </c>
      <c r="E61" s="53">
        <v>0.015089977081327277</v>
      </c>
      <c r="F61" s="53">
        <v>0.014551886917049672</v>
      </c>
      <c r="G61" s="53"/>
      <c r="H61" s="53">
        <v>0.008090625355139451</v>
      </c>
      <c r="I61" s="53">
        <v>0.0009511792494757875</v>
      </c>
      <c r="J61" s="53">
        <v>0.0005673005622178232</v>
      </c>
      <c r="K61" s="53">
        <v>0.00034903693789557414</v>
      </c>
      <c r="L61" s="53"/>
      <c r="M61" s="53">
        <v>0.11924138882381986</v>
      </c>
      <c r="N61" s="53">
        <v>0.11254508550007541</v>
      </c>
      <c r="O61" s="53">
        <v>0.12191222868498527</v>
      </c>
      <c r="P61" s="53">
        <v>0.11975078843576435</v>
      </c>
      <c r="Q61" s="53"/>
      <c r="R61" s="54">
        <v>217.2150282217959</v>
      </c>
      <c r="S61" s="54">
        <v>14000.009688235004</v>
      </c>
      <c r="T61" s="54">
        <v>46181.50835212985</v>
      </c>
      <c r="U61" s="54">
        <v>117710.16896547533</v>
      </c>
      <c r="V61" s="54"/>
      <c r="W61" s="55">
        <v>0.8426366290621593</v>
      </c>
      <c r="X61" s="55">
        <v>0.9297639036557981</v>
      </c>
      <c r="Y61" s="55">
        <v>0.9811012108548729</v>
      </c>
      <c r="Z61" s="55"/>
      <c r="AA61" s="53">
        <v>0.01358686818768338</v>
      </c>
      <c r="AB61" s="53">
        <v>-0.005993974306161091</v>
      </c>
      <c r="AC61" s="53">
        <v>-0.001608746001454267</v>
      </c>
    </row>
    <row r="62" spans="1:29" s="18" customFormat="1" ht="12.75" customHeight="1">
      <c r="A62" s="422" t="s">
        <v>609</v>
      </c>
      <c r="B62" s="422"/>
      <c r="C62" s="53">
        <v>5.095237840546356</v>
      </c>
      <c r="D62" s="53">
        <v>5.188099676095479</v>
      </c>
      <c r="E62" s="53">
        <v>5.481261570465185</v>
      </c>
      <c r="F62" s="53">
        <v>5.480588602161951</v>
      </c>
      <c r="G62" s="53"/>
      <c r="H62" s="53">
        <v>0.09369151378773294</v>
      </c>
      <c r="I62" s="53">
        <v>0.012252299222822857</v>
      </c>
      <c r="J62" s="53">
        <v>0.006407826064156314</v>
      </c>
      <c r="K62" s="53">
        <v>0.004028384814900151</v>
      </c>
      <c r="L62" s="53"/>
      <c r="M62" s="53">
        <v>1.3833569702532824</v>
      </c>
      <c r="N62" s="53">
        <v>1.4494625768290106</v>
      </c>
      <c r="O62" s="53">
        <v>1.3773571325826384</v>
      </c>
      <c r="P62" s="53">
        <v>1.3823081209359798</v>
      </c>
      <c r="Q62" s="53"/>
      <c r="R62" s="54">
        <v>218.00578261552013</v>
      </c>
      <c r="S62" s="54">
        <v>13995.190837949069</v>
      </c>
      <c r="T62" s="54">
        <v>46203.161690449684</v>
      </c>
      <c r="U62" s="54">
        <v>117746.44899262408</v>
      </c>
      <c r="V62" s="54"/>
      <c r="W62" s="55">
        <v>0.3475935597694557</v>
      </c>
      <c r="X62" s="55">
        <v>3.6610578520402024E-05</v>
      </c>
      <c r="Y62" s="55">
        <v>3.9202914966338455E-05</v>
      </c>
      <c r="Z62" s="55"/>
      <c r="AA62" s="53">
        <v>-0.06406639055992543</v>
      </c>
      <c r="AB62" s="53">
        <v>-0.2802640802353188</v>
      </c>
      <c r="AC62" s="53">
        <v>-0.2787734194563431</v>
      </c>
    </row>
    <row r="63" spans="1:29" s="18" customFormat="1" ht="12.75" customHeight="1">
      <c r="A63" s="422" t="s">
        <v>613</v>
      </c>
      <c r="B63" s="422"/>
      <c r="C63" s="53">
        <v>4.984900499842658</v>
      </c>
      <c r="D63" s="53">
        <v>5.0680678111748145</v>
      </c>
      <c r="E63" s="53">
        <v>5.2269196224811925</v>
      </c>
      <c r="F63" s="53">
        <v>5.194949582442316</v>
      </c>
      <c r="G63" s="53"/>
      <c r="H63" s="53">
        <v>0.09045111146684431</v>
      </c>
      <c r="I63" s="53">
        <v>0.01171917295180944</v>
      </c>
      <c r="J63" s="53">
        <v>0.006153392839971793</v>
      </c>
      <c r="K63" s="53">
        <v>0.0038512718049249365</v>
      </c>
      <c r="L63" s="53"/>
      <c r="M63" s="53">
        <v>1.3355123687968258</v>
      </c>
      <c r="N63" s="53">
        <v>1.3862494939464294</v>
      </c>
      <c r="O63" s="53">
        <v>1.3224735758041977</v>
      </c>
      <c r="P63" s="53">
        <v>1.321450549823776</v>
      </c>
      <c r="Q63" s="53"/>
      <c r="R63" s="54">
        <v>218.00578261552013</v>
      </c>
      <c r="S63" s="54">
        <v>13992.292459810595</v>
      </c>
      <c r="T63" s="54">
        <v>46189.65545508406</v>
      </c>
      <c r="U63" s="54">
        <v>117731.7207270487</v>
      </c>
      <c r="V63" s="54"/>
      <c r="W63" s="55">
        <v>0.379155287519091</v>
      </c>
      <c r="X63" s="55">
        <v>0.0070289088377878655</v>
      </c>
      <c r="Y63" s="55">
        <v>0.01904229970928085</v>
      </c>
      <c r="Z63" s="55"/>
      <c r="AA63" s="53">
        <v>-0.05999447552214643</v>
      </c>
      <c r="AB63" s="53">
        <v>-0.1830048834747891</v>
      </c>
      <c r="AC63" s="53">
        <v>-0.15895341874705018</v>
      </c>
    </row>
    <row r="64" spans="1:29" s="18" customFormat="1" ht="12.75" customHeight="1">
      <c r="A64" s="422" t="s">
        <v>616</v>
      </c>
      <c r="B64" s="422"/>
      <c r="C64" s="53">
        <v>4.327472826049565</v>
      </c>
      <c r="D64" s="53">
        <v>4.358435595601261</v>
      </c>
      <c r="E64" s="53">
        <v>4.639422969707106</v>
      </c>
      <c r="F64" s="53">
        <v>4.602638219172602</v>
      </c>
      <c r="G64" s="53"/>
      <c r="H64" s="53">
        <v>0.10541660073345581</v>
      </c>
      <c r="I64" s="53">
        <v>0.013794071302080947</v>
      </c>
      <c r="J64" s="53">
        <v>0.007290952226982799</v>
      </c>
      <c r="K64" s="53">
        <v>0.0045606796005922354</v>
      </c>
      <c r="L64" s="53"/>
      <c r="M64" s="53">
        <v>1.5564781004117663</v>
      </c>
      <c r="N64" s="53">
        <v>1.6314178338575769</v>
      </c>
      <c r="O64" s="53">
        <v>1.5668106356333789</v>
      </c>
      <c r="P64" s="53">
        <v>1.5643171490871177</v>
      </c>
      <c r="Q64" s="53"/>
      <c r="R64" s="54">
        <v>218.00578261552013</v>
      </c>
      <c r="S64" s="54">
        <v>13987.673224057715</v>
      </c>
      <c r="T64" s="54">
        <v>46181.12587872131</v>
      </c>
      <c r="U64" s="54">
        <v>117649.60859728014</v>
      </c>
      <c r="V64" s="54"/>
      <c r="W64" s="55">
        <v>0.7808180317175974</v>
      </c>
      <c r="X64" s="55">
        <v>0.0033600457242845528</v>
      </c>
      <c r="Y64" s="55">
        <v>0.009465585641019212</v>
      </c>
      <c r="Z64" s="55"/>
      <c r="AA64" s="53">
        <v>-0.01897905546274598</v>
      </c>
      <c r="AB64" s="53">
        <v>-0.1990988167701813</v>
      </c>
      <c r="AC64" s="53">
        <v>-0.1759012827313271</v>
      </c>
    </row>
    <row r="65" spans="1:29" s="18" customFormat="1" ht="12.75" customHeight="1">
      <c r="A65" s="422" t="s">
        <v>325</v>
      </c>
      <c r="B65" s="422"/>
      <c r="C65" s="53">
        <v>3.9889497038892365</v>
      </c>
      <c r="D65" s="53">
        <v>3.673551983071323</v>
      </c>
      <c r="E65" s="53">
        <v>3.825565545171812</v>
      </c>
      <c r="F65" s="53">
        <v>3.988115418333005</v>
      </c>
      <c r="G65" s="53"/>
      <c r="H65" s="53">
        <v>0.10889716216598809</v>
      </c>
      <c r="I65" s="53">
        <v>0.013038621529660068</v>
      </c>
      <c r="J65" s="53">
        <v>0.007304503419689829</v>
      </c>
      <c r="K65" s="53">
        <v>0.004723126513676202</v>
      </c>
      <c r="L65" s="53"/>
      <c r="M65" s="53">
        <v>1.6020259506633279</v>
      </c>
      <c r="N65" s="53">
        <v>1.5384486919431786</v>
      </c>
      <c r="O65" s="53">
        <v>1.5646245937740944</v>
      </c>
      <c r="P65" s="53">
        <v>1.6155504048687506</v>
      </c>
      <c r="Q65" s="53"/>
      <c r="R65" s="54">
        <v>216.42427382807165</v>
      </c>
      <c r="S65" s="54">
        <v>13922.033522640744</v>
      </c>
      <c r="T65" s="54">
        <v>45881.63772891706</v>
      </c>
      <c r="U65" s="54">
        <v>116998.92393219974</v>
      </c>
      <c r="V65" s="54"/>
      <c r="W65" s="55">
        <v>0.002786486841771329</v>
      </c>
      <c r="X65" s="55">
        <v>0.12542220926403047</v>
      </c>
      <c r="Y65" s="55">
        <v>0.9939439771003444</v>
      </c>
      <c r="Z65" s="55"/>
      <c r="AA65" s="53">
        <v>0.2050102304156418</v>
      </c>
      <c r="AB65" s="53">
        <v>0.10442387226147276</v>
      </c>
      <c r="AC65" s="53">
        <v>0.0005164094872664201</v>
      </c>
    </row>
    <row r="66" spans="1:29" s="18" customFormat="1" ht="12.75" customHeight="1">
      <c r="A66" s="422" t="s">
        <v>620</v>
      </c>
      <c r="B66" s="422"/>
      <c r="C66" s="53">
        <v>1.4883089631205706</v>
      </c>
      <c r="D66" s="53">
        <v>1.4223747236242332</v>
      </c>
      <c r="E66" s="53">
        <v>1.5155685564428725</v>
      </c>
      <c r="F66" s="53">
        <v>1.5290559554956686</v>
      </c>
      <c r="G66" s="53"/>
      <c r="H66" s="53">
        <v>0.09176835970940574</v>
      </c>
      <c r="I66" s="53">
        <v>0.0106317314156161</v>
      </c>
      <c r="J66" s="53">
        <v>0.005696137081101049</v>
      </c>
      <c r="K66" s="53">
        <v>0.003560738103204304</v>
      </c>
      <c r="L66" s="53"/>
      <c r="M66" s="53">
        <v>1.3500378777564905</v>
      </c>
      <c r="N66" s="53">
        <v>1.254344149681896</v>
      </c>
      <c r="O66" s="53">
        <v>1.2212602808829416</v>
      </c>
      <c r="P66" s="53">
        <v>1.2183053923636435</v>
      </c>
      <c r="Q66" s="53"/>
      <c r="R66" s="54">
        <v>216.42427382807165</v>
      </c>
      <c r="S66" s="54">
        <v>13919.557321093032</v>
      </c>
      <c r="T66" s="54">
        <v>45967.99917398187</v>
      </c>
      <c r="U66" s="54">
        <v>117066.4015616627</v>
      </c>
      <c r="V66" s="54"/>
      <c r="W66" s="55">
        <v>0.44343235538723025</v>
      </c>
      <c r="X66" s="55">
        <v>0.7433436325436339</v>
      </c>
      <c r="Y66" s="55">
        <v>0.6230922750864507</v>
      </c>
      <c r="Z66" s="55"/>
      <c r="AA66" s="53">
        <v>0.05256471241409976</v>
      </c>
      <c r="AB66" s="53">
        <v>-0.022320871110778982</v>
      </c>
      <c r="AC66" s="53">
        <v>-0.03344563081678929</v>
      </c>
    </row>
    <row r="67" spans="1:29" s="18" customFormat="1" ht="12.75" customHeight="1">
      <c r="A67" s="422" t="s">
        <v>621</v>
      </c>
      <c r="B67" s="422"/>
      <c r="C67" s="53">
        <v>3.8145132055710183</v>
      </c>
      <c r="D67" s="53">
        <v>4.033332136898982</v>
      </c>
      <c r="E67" s="53">
        <v>2.8771719736278594</v>
      </c>
      <c r="F67" s="53">
        <v>2.5831889873013267</v>
      </c>
      <c r="G67" s="53"/>
      <c r="H67" s="53">
        <v>0.18175043899326335</v>
      </c>
      <c r="I67" s="53">
        <v>0.02348780892563426</v>
      </c>
      <c r="J67" s="53">
        <v>0.011769805822622766</v>
      </c>
      <c r="K67" s="53">
        <v>0.007009879536270125</v>
      </c>
      <c r="L67" s="53"/>
      <c r="M67" s="53">
        <v>2.6737971313507822</v>
      </c>
      <c r="N67" s="53">
        <v>2.768975410803457</v>
      </c>
      <c r="O67" s="53">
        <v>2.522050503761331</v>
      </c>
      <c r="P67" s="53">
        <v>2.397984683356237</v>
      </c>
      <c r="Q67" s="53"/>
      <c r="R67" s="54">
        <v>216.42427382807165</v>
      </c>
      <c r="S67" s="54">
        <v>13898.028174092706</v>
      </c>
      <c r="T67" s="54">
        <v>45916.51963713545</v>
      </c>
      <c r="U67" s="54">
        <v>117023.12735316809</v>
      </c>
      <c r="V67" s="54"/>
      <c r="W67" s="55">
        <v>0.2484308018586866</v>
      </c>
      <c r="X67" s="55">
        <v>5.928542920566327E-07</v>
      </c>
      <c r="Y67" s="55">
        <v>1.1978194198792936E-10</v>
      </c>
      <c r="Z67" s="55"/>
      <c r="AA67" s="53">
        <v>-0.07902523455940332</v>
      </c>
      <c r="AB67" s="53">
        <v>0.3716583908788617</v>
      </c>
      <c r="AC67" s="53">
        <v>0.5134829370746109</v>
      </c>
    </row>
    <row r="68" spans="1:29" s="18" customFormat="1" ht="12.75" customHeight="1">
      <c r="A68" s="422" t="s">
        <v>326</v>
      </c>
      <c r="B68" s="422"/>
      <c r="C68" s="56">
        <v>1.8167304380111486</v>
      </c>
      <c r="D68" s="56">
        <v>1.669994464078736</v>
      </c>
      <c r="E68" s="56">
        <v>2.06756559264068</v>
      </c>
      <c r="F68" s="56">
        <v>2.17039921983339</v>
      </c>
      <c r="G68" s="53"/>
      <c r="H68" s="56">
        <v>0.08731623893992349</v>
      </c>
      <c r="I68" s="56">
        <v>0.01053819065141014</v>
      </c>
      <c r="J68" s="56">
        <v>0.006910215041224026</v>
      </c>
      <c r="K68" s="56">
        <v>0.004404582649401869</v>
      </c>
      <c r="L68" s="53"/>
      <c r="M68" s="56">
        <v>1.2845411020248507</v>
      </c>
      <c r="N68" s="56">
        <v>1.243611554990919</v>
      </c>
      <c r="O68" s="56">
        <v>1.4815374021151733</v>
      </c>
      <c r="P68" s="56">
        <v>1.5070082828020632</v>
      </c>
      <c r="Q68" s="53"/>
      <c r="R68" s="57">
        <v>216.42427382807165</v>
      </c>
      <c r="S68" s="57">
        <v>13926.352848374152</v>
      </c>
      <c r="T68" s="57">
        <v>45966.57176050967</v>
      </c>
      <c r="U68" s="57">
        <v>117063.56646338363</v>
      </c>
      <c r="V68" s="54"/>
      <c r="W68" s="58">
        <v>0.08516192689880797</v>
      </c>
      <c r="X68" s="58">
        <v>0.00459486824123451</v>
      </c>
      <c r="Y68" s="58">
        <v>7.269738047416218E-05</v>
      </c>
      <c r="Z68" s="55"/>
      <c r="AA68" s="56">
        <v>0.11799180647970421</v>
      </c>
      <c r="AB68" s="56">
        <v>-0.1693073386277101</v>
      </c>
      <c r="AC68" s="56">
        <v>-0.234682706033072</v>
      </c>
    </row>
    <row r="69" spans="1:34" s="63" customFormat="1" ht="19.5" customHeight="1">
      <c r="A69" s="59" t="s">
        <v>4</v>
      </c>
      <c r="B69" s="59"/>
      <c r="C69" s="60"/>
      <c r="D69" s="60"/>
      <c r="E69" s="60"/>
      <c r="F69" s="60"/>
      <c r="G69" s="60"/>
      <c r="H69" s="60"/>
      <c r="I69" s="60"/>
      <c r="J69" s="60"/>
      <c r="K69" s="60"/>
      <c r="L69" s="60"/>
      <c r="M69" s="60"/>
      <c r="N69" s="60"/>
      <c r="O69" s="60"/>
      <c r="P69" s="60"/>
      <c r="Q69" s="60"/>
      <c r="R69" s="61"/>
      <c r="S69" s="61"/>
      <c r="T69" s="61"/>
      <c r="U69" s="61"/>
      <c r="V69" s="61"/>
      <c r="W69" s="62"/>
      <c r="X69" s="62"/>
      <c r="Y69" s="62"/>
      <c r="Z69" s="62"/>
      <c r="AA69" s="60"/>
      <c r="AB69" s="60"/>
      <c r="AC69" s="60"/>
      <c r="AF69" s="18"/>
      <c r="AG69" s="18"/>
      <c r="AH69" s="18"/>
    </row>
    <row r="70" spans="1:34" s="63" customFormat="1" ht="11.25" customHeight="1">
      <c r="A70" s="59" t="s">
        <v>588</v>
      </c>
      <c r="B70" s="59"/>
      <c r="C70" s="60"/>
      <c r="D70" s="60"/>
      <c r="E70" s="60"/>
      <c r="F70" s="60"/>
      <c r="G70" s="60"/>
      <c r="H70" s="60"/>
      <c r="I70" s="60"/>
      <c r="J70" s="60"/>
      <c r="K70" s="60"/>
      <c r="L70" s="60"/>
      <c r="M70" s="60"/>
      <c r="N70" s="60"/>
      <c r="O70" s="60"/>
      <c r="P70" s="60"/>
      <c r="Q70" s="60"/>
      <c r="R70" s="61"/>
      <c r="S70" s="61"/>
      <c r="T70" s="61"/>
      <c r="U70" s="61"/>
      <c r="V70" s="61"/>
      <c r="W70" s="62"/>
      <c r="X70" s="62"/>
      <c r="Y70" s="62"/>
      <c r="Z70" s="62"/>
      <c r="AA70" s="60"/>
      <c r="AB70" s="60"/>
      <c r="AC70" s="60"/>
      <c r="AF70" s="18"/>
      <c r="AG70" s="18"/>
      <c r="AH70" s="18"/>
    </row>
    <row r="71" spans="1:34" s="63" customFormat="1" ht="11.25" customHeight="1">
      <c r="A71" s="59" t="s">
        <v>602</v>
      </c>
      <c r="B71" s="59"/>
      <c r="C71" s="60"/>
      <c r="D71" s="60"/>
      <c r="E71" s="60"/>
      <c r="F71" s="60"/>
      <c r="G71" s="60"/>
      <c r="H71" s="60"/>
      <c r="I71" s="60"/>
      <c r="J71" s="60"/>
      <c r="K71" s="60"/>
      <c r="L71" s="60"/>
      <c r="M71" s="60"/>
      <c r="N71" s="60"/>
      <c r="O71" s="60"/>
      <c r="P71" s="60"/>
      <c r="Q71" s="60"/>
      <c r="R71" s="61"/>
      <c r="S71" s="61"/>
      <c r="T71" s="61"/>
      <c r="U71" s="61"/>
      <c r="V71" s="61"/>
      <c r="W71" s="62"/>
      <c r="X71" s="62"/>
      <c r="Y71" s="62"/>
      <c r="Z71" s="62"/>
      <c r="AA71" s="60"/>
      <c r="AB71" s="60"/>
      <c r="AC71" s="60"/>
      <c r="AF71" s="18"/>
      <c r="AG71" s="18"/>
      <c r="AH71" s="18"/>
    </row>
    <row r="72" spans="1:34" s="63" customFormat="1" ht="11.25" customHeight="1">
      <c r="A72" s="59" t="s">
        <v>269</v>
      </c>
      <c r="B72" s="59"/>
      <c r="C72" s="60"/>
      <c r="D72" s="60"/>
      <c r="E72" s="60"/>
      <c r="F72" s="60"/>
      <c r="G72" s="60"/>
      <c r="H72" s="60"/>
      <c r="I72" s="60"/>
      <c r="J72" s="60"/>
      <c r="K72" s="60"/>
      <c r="L72" s="60"/>
      <c r="M72" s="60"/>
      <c r="N72" s="60"/>
      <c r="O72" s="60"/>
      <c r="P72" s="60"/>
      <c r="Q72" s="60"/>
      <c r="R72" s="61"/>
      <c r="S72" s="61"/>
      <c r="T72" s="61"/>
      <c r="U72" s="61"/>
      <c r="V72" s="61"/>
      <c r="W72" s="62"/>
      <c r="X72" s="62"/>
      <c r="Y72" s="62"/>
      <c r="Z72" s="62"/>
      <c r="AA72" s="60"/>
      <c r="AB72" s="60"/>
      <c r="AC72" s="60"/>
      <c r="AF72" s="18"/>
      <c r="AG72" s="18"/>
      <c r="AH72" s="18"/>
    </row>
    <row r="73" spans="1:34" s="63" customFormat="1" ht="11.25" customHeight="1">
      <c r="A73" s="59" t="s">
        <v>270</v>
      </c>
      <c r="B73" s="59"/>
      <c r="C73" s="60"/>
      <c r="D73" s="60"/>
      <c r="E73" s="60"/>
      <c r="F73" s="60"/>
      <c r="G73" s="60"/>
      <c r="H73" s="60"/>
      <c r="I73" s="60"/>
      <c r="J73" s="60"/>
      <c r="K73" s="60"/>
      <c r="L73" s="60"/>
      <c r="M73" s="60"/>
      <c r="N73" s="60"/>
      <c r="O73" s="60"/>
      <c r="P73" s="60"/>
      <c r="Q73" s="60"/>
      <c r="R73" s="61"/>
      <c r="S73" s="61"/>
      <c r="T73" s="61"/>
      <c r="U73" s="61"/>
      <c r="V73" s="61"/>
      <c r="W73" s="62"/>
      <c r="X73" s="62"/>
      <c r="Y73" s="62"/>
      <c r="Z73" s="62"/>
      <c r="AA73" s="60"/>
      <c r="AB73" s="60"/>
      <c r="AC73" s="60"/>
      <c r="AF73" s="18"/>
      <c r="AG73" s="18"/>
      <c r="AH73" s="18"/>
    </row>
    <row r="74" spans="1:29" s="18" customFormat="1" ht="12.75" customHeight="1">
      <c r="A74" s="422" t="s">
        <v>561</v>
      </c>
      <c r="B74" s="422"/>
      <c r="C74" s="64">
        <v>3.532668081504363</v>
      </c>
      <c r="D74" s="64">
        <v>3.695246399877164</v>
      </c>
      <c r="E74" s="64">
        <v>3.7464339823410193</v>
      </c>
      <c r="F74" s="64">
        <v>3.791859795138319</v>
      </c>
      <c r="G74" s="53"/>
      <c r="H74" s="64">
        <v>0.10338200076718482</v>
      </c>
      <c r="I74" s="64">
        <v>0.014648817139103779</v>
      </c>
      <c r="J74" s="64">
        <v>0.007894104009411457</v>
      </c>
      <c r="K74" s="64">
        <v>0.004930221174293896</v>
      </c>
      <c r="L74" s="53"/>
      <c r="M74" s="64">
        <v>1.520890395730207</v>
      </c>
      <c r="N74" s="64">
        <v>1.7272541813894864</v>
      </c>
      <c r="O74" s="64">
        <v>1.6918719058544158</v>
      </c>
      <c r="P74" s="64">
        <v>1.6860878379753328</v>
      </c>
      <c r="Q74" s="53"/>
      <c r="R74" s="65">
        <v>216.42427382807165</v>
      </c>
      <c r="S74" s="65">
        <v>13902.963734691355</v>
      </c>
      <c r="T74" s="65">
        <v>45933.47151797603</v>
      </c>
      <c r="U74" s="65">
        <v>116957.36800106261</v>
      </c>
      <c r="V74" s="54"/>
      <c r="W74" s="78">
        <v>0.12087059770599293</v>
      </c>
      <c r="X74" s="78">
        <v>0.063569720586228</v>
      </c>
      <c r="Y74" s="78">
        <v>0.023836509504799937</v>
      </c>
      <c r="Z74" s="55"/>
      <c r="AA74" s="64">
        <v>-0.09412530021610084</v>
      </c>
      <c r="AB74" s="64">
        <v>-0.12634875021977623</v>
      </c>
      <c r="AC74" s="64">
        <v>-0.15372373122932628</v>
      </c>
    </row>
    <row r="75" spans="1:29" s="18" customFormat="1" ht="12.75" customHeight="1">
      <c r="A75" s="422" t="s">
        <v>623</v>
      </c>
      <c r="B75" s="422"/>
      <c r="C75" s="53">
        <v>1.7749096536274598</v>
      </c>
      <c r="D75" s="53">
        <v>2.3262031030611348</v>
      </c>
      <c r="E75" s="53">
        <v>1.9577958567503366</v>
      </c>
      <c r="F75" s="53">
        <v>1.7768308556395138</v>
      </c>
      <c r="G75" s="53"/>
      <c r="H75" s="53">
        <v>0.09793609090943187</v>
      </c>
      <c r="I75" s="53">
        <v>0.01788201782224075</v>
      </c>
      <c r="J75" s="53">
        <v>0.008694422019421992</v>
      </c>
      <c r="K75" s="53">
        <v>0.004971837063080075</v>
      </c>
      <c r="L75" s="53"/>
      <c r="M75" s="53">
        <v>1.4407736255264523</v>
      </c>
      <c r="N75" s="53">
        <v>2.1085723130213543</v>
      </c>
      <c r="O75" s="53">
        <v>1.8632034857402142</v>
      </c>
      <c r="P75" s="53">
        <v>1.6997194584125115</v>
      </c>
      <c r="Q75" s="53"/>
      <c r="R75" s="54">
        <v>216.42427382807165</v>
      </c>
      <c r="S75" s="54">
        <v>13904.134252952683</v>
      </c>
      <c r="T75" s="54">
        <v>45923.94020256932</v>
      </c>
      <c r="U75" s="54">
        <v>116874.7560721002</v>
      </c>
      <c r="V75" s="54"/>
      <c r="W75" s="55">
        <v>8.346136584289708E-08</v>
      </c>
      <c r="X75" s="55">
        <v>0.06421484720092686</v>
      </c>
      <c r="Y75" s="55">
        <v>0.9867419799772427</v>
      </c>
      <c r="Z75" s="55"/>
      <c r="AA75" s="53">
        <v>-0.26145342326141596</v>
      </c>
      <c r="AB75" s="53">
        <v>-0.09815685968954686</v>
      </c>
      <c r="AC75" s="53">
        <v>-0.0011303053586551172</v>
      </c>
    </row>
    <row r="76" spans="1:29" s="18" customFormat="1" ht="12.75" customHeight="1">
      <c r="A76" s="422" t="s">
        <v>625</v>
      </c>
      <c r="B76" s="422"/>
      <c r="C76" s="53">
        <v>2.2098686546845125</v>
      </c>
      <c r="D76" s="53">
        <v>2.4561433291689894</v>
      </c>
      <c r="E76" s="53">
        <v>2.2700604897438224</v>
      </c>
      <c r="F76" s="53">
        <v>2.240398543480332</v>
      </c>
      <c r="G76" s="53"/>
      <c r="H76" s="53">
        <v>0.052913251319648455</v>
      </c>
      <c r="I76" s="53">
        <v>0.009229906222157764</v>
      </c>
      <c r="J76" s="53">
        <v>0.00499024764336872</v>
      </c>
      <c r="K76" s="53">
        <v>0.003017203839721111</v>
      </c>
      <c r="L76" s="53"/>
      <c r="M76" s="53">
        <v>0.7784261780746676</v>
      </c>
      <c r="N76" s="53">
        <v>1.0885852214412992</v>
      </c>
      <c r="O76" s="53">
        <v>1.0696598594336577</v>
      </c>
      <c r="P76" s="53">
        <v>1.0318638174639565</v>
      </c>
      <c r="Q76" s="53"/>
      <c r="R76" s="54">
        <v>216.42427382807165</v>
      </c>
      <c r="S76" s="54">
        <v>13910.10124712724</v>
      </c>
      <c r="T76" s="54">
        <v>45945.946303061326</v>
      </c>
      <c r="U76" s="54">
        <v>116959.48968433603</v>
      </c>
      <c r="V76" s="54"/>
      <c r="W76" s="55">
        <v>7.4713143258794854E-06</v>
      </c>
      <c r="X76" s="55">
        <v>0.25864794663953145</v>
      </c>
      <c r="Y76" s="55">
        <v>0.565182669909678</v>
      </c>
      <c r="Z76" s="55"/>
      <c r="AA76" s="53">
        <v>-0.22623371109007556</v>
      </c>
      <c r="AB76" s="53">
        <v>-0.05627193965302109</v>
      </c>
      <c r="AC76" s="53">
        <v>-0.029587129889730883</v>
      </c>
    </row>
    <row r="77" spans="1:29" s="18" customFormat="1" ht="12.75" customHeight="1">
      <c r="A77" s="422" t="s">
        <v>631</v>
      </c>
      <c r="B77" s="422"/>
      <c r="C77" s="53">
        <v>3.0040722109070783</v>
      </c>
      <c r="D77" s="53">
        <v>2.9652157478500136</v>
      </c>
      <c r="E77" s="53">
        <v>3.042340989251812</v>
      </c>
      <c r="F77" s="53">
        <v>3.067407427332526</v>
      </c>
      <c r="G77" s="53"/>
      <c r="H77" s="53">
        <v>0.053613018998784095</v>
      </c>
      <c r="I77" s="53">
        <v>0.006861140545318782</v>
      </c>
      <c r="J77" s="53">
        <v>0.0035945575545021416</v>
      </c>
      <c r="K77" s="53">
        <v>0.0022691297512329816</v>
      </c>
      <c r="L77" s="53"/>
      <c r="M77" s="53">
        <v>0.7872785139896115</v>
      </c>
      <c r="N77" s="53">
        <v>0.806209226275266</v>
      </c>
      <c r="O77" s="53">
        <v>0.7666446475663037</v>
      </c>
      <c r="P77" s="53">
        <v>0.772802245910548</v>
      </c>
      <c r="Q77" s="53"/>
      <c r="R77" s="54">
        <v>215.6335194343474</v>
      </c>
      <c r="S77" s="54">
        <v>13807.113553177374</v>
      </c>
      <c r="T77" s="54">
        <v>45488.051327577356</v>
      </c>
      <c r="U77" s="54">
        <v>115989.34369970534</v>
      </c>
      <c r="V77" s="54"/>
      <c r="W77" s="55">
        <v>0.48236238666866404</v>
      </c>
      <c r="X77" s="55">
        <v>0.4646711603837508</v>
      </c>
      <c r="Y77" s="55">
        <v>0.22924581490055118</v>
      </c>
      <c r="Z77" s="55"/>
      <c r="AA77" s="53">
        <v>0.04819650010281306</v>
      </c>
      <c r="AB77" s="53">
        <v>-0.04991723149208294</v>
      </c>
      <c r="AC77" s="53">
        <v>-0.08195526961858593</v>
      </c>
    </row>
    <row r="78" spans="1:29" s="18" customFormat="1" ht="12.75" customHeight="1">
      <c r="A78" s="422" t="s">
        <v>282</v>
      </c>
      <c r="B78" s="422"/>
      <c r="C78" s="53">
        <v>2.951167612775647</v>
      </c>
      <c r="D78" s="53">
        <v>2.843602714174631</v>
      </c>
      <c r="E78" s="53">
        <v>2.979540738524732</v>
      </c>
      <c r="F78" s="53">
        <v>2.9922732801368115</v>
      </c>
      <c r="G78" s="53"/>
      <c r="H78" s="53">
        <v>0.055067696195112203</v>
      </c>
      <c r="I78" s="53">
        <v>0.007019232797249404</v>
      </c>
      <c r="J78" s="53">
        <v>0.003776867728195204</v>
      </c>
      <c r="K78" s="53">
        <v>0.002368185244083089</v>
      </c>
      <c r="L78" s="53"/>
      <c r="M78" s="53">
        <v>0.808639670716968</v>
      </c>
      <c r="N78" s="53">
        <v>0.8240099095662432</v>
      </c>
      <c r="O78" s="53">
        <v>0.8055486217409837</v>
      </c>
      <c r="P78" s="53">
        <v>0.8063643778180083</v>
      </c>
      <c r="Q78" s="53"/>
      <c r="R78" s="54">
        <v>215.6335194343474</v>
      </c>
      <c r="S78" s="54">
        <v>13781.153704428933</v>
      </c>
      <c r="T78" s="54">
        <v>45490.42214163052</v>
      </c>
      <c r="U78" s="54">
        <v>115939.47421885011</v>
      </c>
      <c r="V78" s="54"/>
      <c r="W78" s="55">
        <v>0.05711297455333859</v>
      </c>
      <c r="X78" s="55">
        <v>0.6058659267991469</v>
      </c>
      <c r="Y78" s="55">
        <v>0.4545435867516826</v>
      </c>
      <c r="Z78" s="55"/>
      <c r="AA78" s="53">
        <v>0.1305383556098709</v>
      </c>
      <c r="AB78" s="53">
        <v>-0.03522211444886343</v>
      </c>
      <c r="AC78" s="53">
        <v>-0.05097654173711752</v>
      </c>
    </row>
    <row r="79" spans="1:29" s="18" customFormat="1" ht="12.75" customHeight="1">
      <c r="A79" s="422" t="s">
        <v>284</v>
      </c>
      <c r="B79" s="422"/>
      <c r="C79" s="53">
        <v>2.342878675213593</v>
      </c>
      <c r="D79" s="53">
        <v>2.4519830644500327</v>
      </c>
      <c r="E79" s="53">
        <v>2.5506931745402794</v>
      </c>
      <c r="F79" s="53">
        <v>2.5678803553780893</v>
      </c>
      <c r="G79" s="53"/>
      <c r="H79" s="53">
        <v>0.06248066124292627</v>
      </c>
      <c r="I79" s="53">
        <v>0.008325181206747325</v>
      </c>
      <c r="J79" s="53">
        <v>0.004535003706400822</v>
      </c>
      <c r="K79" s="53">
        <v>0.0028478638048303386</v>
      </c>
      <c r="L79" s="53"/>
      <c r="M79" s="53">
        <v>0.9174950982994426</v>
      </c>
      <c r="N79" s="53">
        <v>0.9770524495757634</v>
      </c>
      <c r="O79" s="53">
        <v>0.966811861299067</v>
      </c>
      <c r="P79" s="53">
        <v>0.9694084273928151</v>
      </c>
      <c r="Q79" s="53"/>
      <c r="R79" s="54">
        <v>215.6335194343474</v>
      </c>
      <c r="S79" s="54">
        <v>13773.628510826007</v>
      </c>
      <c r="T79" s="54">
        <v>45449.451577584514</v>
      </c>
      <c r="U79" s="54">
        <v>115871.10534031036</v>
      </c>
      <c r="V79" s="54"/>
      <c r="W79" s="55">
        <v>0.08485474597971261</v>
      </c>
      <c r="X79" s="55">
        <v>0.0010655676716819946</v>
      </c>
      <c r="Y79" s="55">
        <v>0.00039860885283605514</v>
      </c>
      <c r="Z79" s="55"/>
      <c r="AA79" s="53">
        <v>-0.11166687037508888</v>
      </c>
      <c r="AB79" s="53">
        <v>-0.2149482310316864</v>
      </c>
      <c r="AC79" s="53">
        <v>-0.2321020467808697</v>
      </c>
    </row>
    <row r="80" spans="1:29" s="18" customFormat="1" ht="12.75" customHeight="1">
      <c r="A80" s="422" t="s">
        <v>286</v>
      </c>
      <c r="B80" s="422"/>
      <c r="C80" s="53">
        <v>1.8619066592652578</v>
      </c>
      <c r="D80" s="53">
        <v>1.9546862630026123</v>
      </c>
      <c r="E80" s="53">
        <v>2.1444687607546884</v>
      </c>
      <c r="F80" s="53">
        <v>2.128939759128357</v>
      </c>
      <c r="G80" s="53"/>
      <c r="H80" s="53">
        <v>0.06278848382638452</v>
      </c>
      <c r="I80" s="53">
        <v>0.007935149675503227</v>
      </c>
      <c r="J80" s="53">
        <v>0.004420411291304431</v>
      </c>
      <c r="K80" s="53">
        <v>0.002742332883857815</v>
      </c>
      <c r="L80" s="53"/>
      <c r="M80" s="53">
        <v>0.9220153083268421</v>
      </c>
      <c r="N80" s="53">
        <v>0.9311949505934198</v>
      </c>
      <c r="O80" s="53">
        <v>0.9423300827345975</v>
      </c>
      <c r="P80" s="53">
        <v>0.9333078785870171</v>
      </c>
      <c r="Q80" s="53"/>
      <c r="R80" s="54">
        <v>215.6335194343474</v>
      </c>
      <c r="S80" s="54">
        <v>13771.174414356266</v>
      </c>
      <c r="T80" s="54">
        <v>45444.439587544664</v>
      </c>
      <c r="U80" s="54">
        <v>115826.92350374261</v>
      </c>
      <c r="V80" s="54"/>
      <c r="W80" s="55">
        <v>0.1465286897045881</v>
      </c>
      <c r="X80" s="55">
        <v>1.1192656087893655E-05</v>
      </c>
      <c r="Y80" s="55">
        <v>2.6992427389590287E-05</v>
      </c>
      <c r="Z80" s="55"/>
      <c r="AA80" s="53">
        <v>-0.09963499445334097</v>
      </c>
      <c r="AB80" s="53">
        <v>-0.2998546970605552</v>
      </c>
      <c r="AC80" s="53">
        <v>-0.28611469590010785</v>
      </c>
    </row>
    <row r="81" spans="1:29" s="18" customFormat="1" ht="12.75" customHeight="1">
      <c r="A81" s="422" t="s">
        <v>288</v>
      </c>
      <c r="B81" s="422"/>
      <c r="C81" s="53">
        <v>2.0746570454671414</v>
      </c>
      <c r="D81" s="53">
        <v>2.16432509347008</v>
      </c>
      <c r="E81" s="53">
        <v>2.37092308345099</v>
      </c>
      <c r="F81" s="53">
        <v>2.37031165664677</v>
      </c>
      <c r="G81" s="53"/>
      <c r="H81" s="53">
        <v>0.06162580842487324</v>
      </c>
      <c r="I81" s="53">
        <v>0.007967188858031429</v>
      </c>
      <c r="J81" s="53">
        <v>0.00433860755299899</v>
      </c>
      <c r="K81" s="53">
        <v>0.002720840863598334</v>
      </c>
      <c r="L81" s="53"/>
      <c r="M81" s="53">
        <v>0.9049420418059837</v>
      </c>
      <c r="N81" s="53">
        <v>0.9354446507926193</v>
      </c>
      <c r="O81" s="53">
        <v>0.9247756529877807</v>
      </c>
      <c r="P81" s="53">
        <v>0.9257908817064278</v>
      </c>
      <c r="Q81" s="53"/>
      <c r="R81" s="54">
        <v>215.6335194343474</v>
      </c>
      <c r="S81" s="54">
        <v>13785.609357512521</v>
      </c>
      <c r="T81" s="54">
        <v>45433.06527450416</v>
      </c>
      <c r="U81" s="54">
        <v>115776.2596886809</v>
      </c>
      <c r="V81" s="54"/>
      <c r="W81" s="55">
        <v>0.16231508821516427</v>
      </c>
      <c r="X81" s="55">
        <v>3.013279726760207E-06</v>
      </c>
      <c r="Y81" s="55">
        <v>3.0610963988051942E-06</v>
      </c>
      <c r="Z81" s="55"/>
      <c r="AA81" s="53">
        <v>-0.09585607008064156</v>
      </c>
      <c r="AB81" s="53">
        <v>-0.32036530917165407</v>
      </c>
      <c r="AC81" s="53">
        <v>-0.3193535570740066</v>
      </c>
    </row>
    <row r="82" spans="1:29" s="18" customFormat="1" ht="12.75" customHeight="1">
      <c r="A82" s="422" t="s">
        <v>290</v>
      </c>
      <c r="B82" s="422"/>
      <c r="C82" s="53">
        <v>2.3237946862884966</v>
      </c>
      <c r="D82" s="53">
        <v>2.42622713358772</v>
      </c>
      <c r="E82" s="53">
        <v>2.6953528860498515</v>
      </c>
      <c r="F82" s="53">
        <v>2.7492992308857285</v>
      </c>
      <c r="G82" s="53"/>
      <c r="H82" s="53">
        <v>0.06277449507783882</v>
      </c>
      <c r="I82" s="53">
        <v>0.008293037149838709</v>
      </c>
      <c r="J82" s="53">
        <v>0.004503452966893956</v>
      </c>
      <c r="K82" s="53">
        <v>0.002776763946720758</v>
      </c>
      <c r="L82" s="53"/>
      <c r="M82" s="53">
        <v>0.921809891035048</v>
      </c>
      <c r="N82" s="53">
        <v>0.9735208716752509</v>
      </c>
      <c r="O82" s="53">
        <v>0.9601863840658753</v>
      </c>
      <c r="P82" s="53">
        <v>0.9451756413800786</v>
      </c>
      <c r="Q82" s="53"/>
      <c r="R82" s="54">
        <v>215.6335194343474</v>
      </c>
      <c r="S82" s="54">
        <v>13780.447223600922</v>
      </c>
      <c r="T82" s="54">
        <v>45458.994297172234</v>
      </c>
      <c r="U82" s="54">
        <v>115863.62648907528</v>
      </c>
      <c r="V82" s="54"/>
      <c r="W82" s="55">
        <v>0.12496695347739695</v>
      </c>
      <c r="X82" s="55">
        <v>1.4367095384065776E-08</v>
      </c>
      <c r="Y82" s="55">
        <v>3.9951716606792733E-11</v>
      </c>
      <c r="Z82" s="55"/>
      <c r="AA82" s="53">
        <v>-0.10521854259062349</v>
      </c>
      <c r="AB82" s="53">
        <v>-0.3869646622023578</v>
      </c>
      <c r="AC82" s="53">
        <v>-0.45018568609739057</v>
      </c>
    </row>
    <row r="83" spans="1:29" s="18" customFormat="1" ht="12.75" customHeight="1">
      <c r="A83" s="422" t="s">
        <v>292</v>
      </c>
      <c r="B83" s="422"/>
      <c r="C83" s="53">
        <v>3.3606452750194538</v>
      </c>
      <c r="D83" s="53">
        <v>3.229932544091069</v>
      </c>
      <c r="E83" s="53">
        <v>3.2778801662720154</v>
      </c>
      <c r="F83" s="53">
        <v>3.3173033970973176</v>
      </c>
      <c r="G83" s="53"/>
      <c r="H83" s="53">
        <v>0.054052552721784886</v>
      </c>
      <c r="I83" s="53">
        <v>0.0071314144132424255</v>
      </c>
      <c r="J83" s="53">
        <v>0.0037630571318544143</v>
      </c>
      <c r="K83" s="53">
        <v>0.002326465211676602</v>
      </c>
      <c r="L83" s="53"/>
      <c r="M83" s="53">
        <v>0.7937328316675664</v>
      </c>
      <c r="N83" s="53">
        <v>0.8372073616349905</v>
      </c>
      <c r="O83" s="53">
        <v>0.8024413625450898</v>
      </c>
      <c r="P83" s="53">
        <v>0.7920863480060021</v>
      </c>
      <c r="Q83" s="53"/>
      <c r="R83" s="54">
        <v>215.6335194343474</v>
      </c>
      <c r="S83" s="54">
        <v>13782.07877965359</v>
      </c>
      <c r="T83" s="54">
        <v>45472.09770870416</v>
      </c>
      <c r="U83" s="54">
        <v>115918.28057516077</v>
      </c>
      <c r="V83" s="54"/>
      <c r="W83" s="55">
        <v>0.022818189794355473</v>
      </c>
      <c r="X83" s="55">
        <v>0.13077553218102755</v>
      </c>
      <c r="Y83" s="55">
        <v>0.42211257487140486</v>
      </c>
      <c r="Z83" s="55"/>
      <c r="AA83" s="53">
        <v>0.15612945719100543</v>
      </c>
      <c r="AB83" s="53">
        <v>0.10314162829908675</v>
      </c>
      <c r="AC83" s="53">
        <v>0.05471862762342136</v>
      </c>
    </row>
    <row r="84" spans="1:29" s="18" customFormat="1" ht="12.75" customHeight="1">
      <c r="A84" s="422" t="s">
        <v>296</v>
      </c>
      <c r="B84" s="422"/>
      <c r="C84" s="53">
        <v>3.036952417577208</v>
      </c>
      <c r="D84" s="53">
        <v>3.0223092237301956</v>
      </c>
      <c r="E84" s="53">
        <v>3.1022039801949735</v>
      </c>
      <c r="F84" s="53">
        <v>3.117462619038629</v>
      </c>
      <c r="G84" s="53"/>
      <c r="H84" s="53">
        <v>0.0535517397550101</v>
      </c>
      <c r="I84" s="53">
        <v>0.006937327555969345</v>
      </c>
      <c r="J84" s="53">
        <v>0.0037116347969673646</v>
      </c>
      <c r="K84" s="53">
        <v>0.0023262236020226566</v>
      </c>
      <c r="L84" s="53"/>
      <c r="M84" s="53">
        <v>0.7849354635632029</v>
      </c>
      <c r="N84" s="53">
        <v>0.8111966323252847</v>
      </c>
      <c r="O84" s="53">
        <v>0.7871936066766458</v>
      </c>
      <c r="P84" s="53">
        <v>0.787904628958797</v>
      </c>
      <c r="Q84" s="53"/>
      <c r="R84" s="54">
        <v>214.84276504062314</v>
      </c>
      <c r="S84" s="54">
        <v>13673.12790425504</v>
      </c>
      <c r="T84" s="54">
        <v>44981.36612653374</v>
      </c>
      <c r="U84" s="54">
        <v>114721.38682042822</v>
      </c>
      <c r="V84" s="54"/>
      <c r="W84" s="55">
        <v>0.7928147943998031</v>
      </c>
      <c r="X84" s="55">
        <v>0.22547779446513627</v>
      </c>
      <c r="Y84" s="55">
        <v>0.1345641404067448</v>
      </c>
      <c r="Z84" s="55"/>
      <c r="AA84" s="53">
        <v>0.01805134940592351</v>
      </c>
      <c r="AB84" s="53">
        <v>-0.08289137775552201</v>
      </c>
      <c r="AC84" s="53">
        <v>-0.10218267351445072</v>
      </c>
    </row>
    <row r="85" spans="1:29" s="18" customFormat="1" ht="12.75" customHeight="1">
      <c r="A85" s="422" t="s">
        <v>298</v>
      </c>
      <c r="B85" s="422"/>
      <c r="C85" s="53">
        <v>2.5296309534239367</v>
      </c>
      <c r="D85" s="53">
        <v>2.572720351294927</v>
      </c>
      <c r="E85" s="53">
        <v>2.6852755989254438</v>
      </c>
      <c r="F85" s="53">
        <v>2.6997429523413254</v>
      </c>
      <c r="G85" s="53"/>
      <c r="H85" s="53">
        <v>0.06461920550806691</v>
      </c>
      <c r="I85" s="53">
        <v>0.008238829609144316</v>
      </c>
      <c r="J85" s="53">
        <v>0.004454031042892046</v>
      </c>
      <c r="K85" s="53">
        <v>0.0027912682430721748</v>
      </c>
      <c r="L85" s="53"/>
      <c r="M85" s="53">
        <v>0.9471570160484848</v>
      </c>
      <c r="N85" s="53">
        <v>0.9629337032269534</v>
      </c>
      <c r="O85" s="53">
        <v>0.9445578413184608</v>
      </c>
      <c r="P85" s="53">
        <v>0.9452330550379313</v>
      </c>
      <c r="Q85" s="53"/>
      <c r="R85" s="54">
        <v>214.84276504062314</v>
      </c>
      <c r="S85" s="54">
        <v>13660.347043727668</v>
      </c>
      <c r="T85" s="54">
        <v>44972.87339183164</v>
      </c>
      <c r="U85" s="54">
        <v>114676.55878446027</v>
      </c>
      <c r="V85" s="54"/>
      <c r="W85" s="55">
        <v>0.5150827907460022</v>
      </c>
      <c r="X85" s="55">
        <v>0.015978727174442053</v>
      </c>
      <c r="Y85" s="55">
        <v>0.008404678073043488</v>
      </c>
      <c r="Z85" s="55"/>
      <c r="AA85" s="53">
        <v>-0.04474804207869165</v>
      </c>
      <c r="AB85" s="53">
        <v>-0.1647804281464124</v>
      </c>
      <c r="AC85" s="53">
        <v>-0.17996831364574134</v>
      </c>
    </row>
    <row r="86" spans="1:29" s="18" customFormat="1" ht="12.75" customHeight="1">
      <c r="A86" s="422" t="s">
        <v>327</v>
      </c>
      <c r="B86" s="422"/>
      <c r="C86" s="53">
        <v>2.833377862787757</v>
      </c>
      <c r="D86" s="53">
        <v>2.9177725366434513</v>
      </c>
      <c r="E86" s="53">
        <v>2.9630093961302637</v>
      </c>
      <c r="F86" s="53">
        <v>2.951015264816776</v>
      </c>
      <c r="G86" s="53"/>
      <c r="H86" s="53">
        <v>0.06537329187539877</v>
      </c>
      <c r="I86" s="53">
        <v>0.007582943017189949</v>
      </c>
      <c r="J86" s="53">
        <v>0.004052067702893351</v>
      </c>
      <c r="K86" s="53">
        <v>0.002560492279046204</v>
      </c>
      <c r="L86" s="53"/>
      <c r="M86" s="53">
        <v>0.9582100487793764</v>
      </c>
      <c r="N86" s="53">
        <v>0.886192198274084</v>
      </c>
      <c r="O86" s="53">
        <v>0.8594320903703</v>
      </c>
      <c r="P86" s="53">
        <v>0.8671988125720855</v>
      </c>
      <c r="Q86" s="53"/>
      <c r="R86" s="54">
        <v>214.84276504062314</v>
      </c>
      <c r="S86" s="54">
        <v>13657.784621870313</v>
      </c>
      <c r="T86" s="54">
        <v>44985.20930616957</v>
      </c>
      <c r="U86" s="54">
        <v>114707.12844843176</v>
      </c>
      <c r="V86" s="54"/>
      <c r="W86" s="55">
        <v>0.20106555479897928</v>
      </c>
      <c r="X86" s="55">
        <v>0.04907290861461317</v>
      </c>
      <c r="Y86" s="55">
        <v>0.07356839306047509</v>
      </c>
      <c r="Z86" s="55"/>
      <c r="AA86" s="53">
        <v>-0.09523292353516366</v>
      </c>
      <c r="AB86" s="53">
        <v>-0.15083394580559945</v>
      </c>
      <c r="AC86" s="53">
        <v>-0.13565217147854502</v>
      </c>
    </row>
    <row r="87" spans="1:29" s="18" customFormat="1" ht="12.75" customHeight="1">
      <c r="A87" s="422" t="s">
        <v>302</v>
      </c>
      <c r="B87" s="422"/>
      <c r="C87" s="53">
        <v>2.552848502422489</v>
      </c>
      <c r="D87" s="53">
        <v>2.7491515532174886</v>
      </c>
      <c r="E87" s="53">
        <v>2.805780770444192</v>
      </c>
      <c r="F87" s="53">
        <v>2.753943395499421</v>
      </c>
      <c r="G87" s="53"/>
      <c r="H87" s="53">
        <v>0.06499688068711365</v>
      </c>
      <c r="I87" s="53">
        <v>0.007954178931649564</v>
      </c>
      <c r="J87" s="53">
        <v>0.004272451529447458</v>
      </c>
      <c r="K87" s="53">
        <v>0.0027293985289680864</v>
      </c>
      <c r="L87" s="53"/>
      <c r="M87" s="53">
        <v>0.9526927958961158</v>
      </c>
      <c r="N87" s="53">
        <v>0.9297464028489106</v>
      </c>
      <c r="O87" s="53">
        <v>0.9061135339705294</v>
      </c>
      <c r="P87" s="53">
        <v>0.9243402397789852</v>
      </c>
      <c r="Q87" s="53"/>
      <c r="R87" s="54">
        <v>214.84276504062314</v>
      </c>
      <c r="S87" s="54">
        <v>13662.755635179907</v>
      </c>
      <c r="T87" s="54">
        <v>44979.11909336937</v>
      </c>
      <c r="U87" s="54">
        <v>114691.12515789637</v>
      </c>
      <c r="V87" s="54"/>
      <c r="W87" s="55">
        <v>0.0021483083321600953</v>
      </c>
      <c r="X87" s="55">
        <v>0.00013714143141580753</v>
      </c>
      <c r="Y87" s="55">
        <v>0.0014446803061107184</v>
      </c>
      <c r="Z87" s="55"/>
      <c r="AA87" s="53">
        <v>-0.2111361229185633</v>
      </c>
      <c r="AB87" s="53">
        <v>-0.2791397088104076</v>
      </c>
      <c r="AC87" s="53">
        <v>-0.21755505648549364</v>
      </c>
    </row>
    <row r="88" spans="1:29" s="18" customFormat="1" ht="12.75" customHeight="1">
      <c r="A88" s="422" t="s">
        <v>304</v>
      </c>
      <c r="B88" s="422"/>
      <c r="C88" s="53">
        <v>3.1290958246464586</v>
      </c>
      <c r="D88" s="53">
        <v>3.0687434412329315</v>
      </c>
      <c r="E88" s="53">
        <v>3.1241285020787077</v>
      </c>
      <c r="F88" s="53">
        <v>3.1596289570027434</v>
      </c>
      <c r="G88" s="53"/>
      <c r="H88" s="53">
        <v>0.05345828732526134</v>
      </c>
      <c r="I88" s="53">
        <v>0.006999485983268032</v>
      </c>
      <c r="J88" s="53">
        <v>0.003769470040926774</v>
      </c>
      <c r="K88" s="53">
        <v>0.002347285770102547</v>
      </c>
      <c r="L88" s="53"/>
      <c r="M88" s="53">
        <v>0.7835656831115961</v>
      </c>
      <c r="N88" s="53">
        <v>0.8181423062369582</v>
      </c>
      <c r="O88" s="53">
        <v>0.7996203527561682</v>
      </c>
      <c r="P88" s="53">
        <v>0.7950225952494787</v>
      </c>
      <c r="Q88" s="53"/>
      <c r="R88" s="54">
        <v>214.84276504062314</v>
      </c>
      <c r="S88" s="54">
        <v>13662.349941132732</v>
      </c>
      <c r="T88" s="54">
        <v>44999.43774812719</v>
      </c>
      <c r="U88" s="54">
        <v>114716.79679559378</v>
      </c>
      <c r="V88" s="54"/>
      <c r="W88" s="55">
        <v>0.2830512540535578</v>
      </c>
      <c r="X88" s="55">
        <v>0.9276154201239946</v>
      </c>
      <c r="Y88" s="55">
        <v>0.5738338462463292</v>
      </c>
      <c r="Z88" s="55"/>
      <c r="AA88" s="53">
        <v>0.07376758658419416</v>
      </c>
      <c r="AB88" s="53">
        <v>0.006212101218571167</v>
      </c>
      <c r="AC88" s="53">
        <v>-0.038405364248425444</v>
      </c>
    </row>
    <row r="89" spans="1:29" s="18" customFormat="1" ht="12.75" customHeight="1">
      <c r="A89" s="422" t="s">
        <v>306</v>
      </c>
      <c r="B89" s="422"/>
      <c r="C89" s="53">
        <v>2.82697166887762</v>
      </c>
      <c r="D89" s="53">
        <v>2.749615150437696</v>
      </c>
      <c r="E89" s="53">
        <v>2.8242016137142</v>
      </c>
      <c r="F89" s="53">
        <v>2.8547879746747595</v>
      </c>
      <c r="G89" s="53"/>
      <c r="H89" s="53">
        <v>0.060856497933541163</v>
      </c>
      <c r="I89" s="53">
        <v>0.007838227782277905</v>
      </c>
      <c r="J89" s="53">
        <v>0.004170549662585148</v>
      </c>
      <c r="K89" s="53">
        <v>0.0026316215279708808</v>
      </c>
      <c r="L89" s="53"/>
      <c r="M89" s="53">
        <v>0.8920050708871359</v>
      </c>
      <c r="N89" s="53">
        <v>0.9160774730470643</v>
      </c>
      <c r="O89" s="53">
        <v>0.8842651373679719</v>
      </c>
      <c r="P89" s="53">
        <v>0.8908495111146563</v>
      </c>
      <c r="Q89" s="53"/>
      <c r="R89" s="54">
        <v>214.84276504062314</v>
      </c>
      <c r="S89" s="54">
        <v>13659.306402883065</v>
      </c>
      <c r="T89" s="54">
        <v>44955.04242981638</v>
      </c>
      <c r="U89" s="54">
        <v>114593.98731426934</v>
      </c>
      <c r="V89" s="54"/>
      <c r="W89" s="55">
        <v>0.2192433028891172</v>
      </c>
      <c r="X89" s="55">
        <v>0.9634658734439752</v>
      </c>
      <c r="Y89" s="55">
        <v>0.6474967852535929</v>
      </c>
      <c r="Z89" s="55"/>
      <c r="AA89" s="53">
        <v>0.08444320564135256</v>
      </c>
      <c r="AB89" s="53">
        <v>0.0031326070048007357</v>
      </c>
      <c r="AC89" s="53">
        <v>-0.03122447220331874</v>
      </c>
    </row>
    <row r="90" spans="1:29" s="18" customFormat="1" ht="12.75" customHeight="1">
      <c r="A90" s="422" t="s">
        <v>308</v>
      </c>
      <c r="B90" s="422"/>
      <c r="C90" s="53">
        <v>3.0786152399279456</v>
      </c>
      <c r="D90" s="53">
        <v>2.926186147451747</v>
      </c>
      <c r="E90" s="53">
        <v>2.9798234786518916</v>
      </c>
      <c r="F90" s="53">
        <v>2.994780413409341</v>
      </c>
      <c r="G90" s="53"/>
      <c r="H90" s="53">
        <v>0.05972095173666755</v>
      </c>
      <c r="I90" s="53">
        <v>0.008062976390979252</v>
      </c>
      <c r="J90" s="53">
        <v>0.004264864031686553</v>
      </c>
      <c r="K90" s="53">
        <v>0.0026782131369880876</v>
      </c>
      <c r="L90" s="53"/>
      <c r="M90" s="53">
        <v>0.8753607847347512</v>
      </c>
      <c r="N90" s="53">
        <v>0.9426992675861894</v>
      </c>
      <c r="O90" s="53">
        <v>0.9043803714628904</v>
      </c>
      <c r="P90" s="53">
        <v>0.9070196805042257</v>
      </c>
      <c r="Q90" s="53"/>
      <c r="R90" s="54">
        <v>214.84276504062314</v>
      </c>
      <c r="S90" s="54">
        <v>13669.59233882582</v>
      </c>
      <c r="T90" s="54">
        <v>44966.78894156867</v>
      </c>
      <c r="U90" s="54">
        <v>114694.6469747676</v>
      </c>
      <c r="V90" s="54"/>
      <c r="W90" s="55">
        <v>0.01858008536276536</v>
      </c>
      <c r="X90" s="55">
        <v>0.11014573074077572</v>
      </c>
      <c r="Y90" s="55">
        <v>0.17586755824219935</v>
      </c>
      <c r="Z90" s="55"/>
      <c r="AA90" s="53">
        <v>0.1616942939464648</v>
      </c>
      <c r="AB90" s="53">
        <v>0.10923695868835846</v>
      </c>
      <c r="AC90" s="53">
        <v>0.09242889467624298</v>
      </c>
    </row>
    <row r="91" spans="1:29" s="18" customFormat="1" ht="12.75" customHeight="1">
      <c r="A91" s="422" t="s">
        <v>632</v>
      </c>
      <c r="B91" s="422"/>
      <c r="C91" s="53">
        <v>2.7673588502872053</v>
      </c>
      <c r="D91" s="53">
        <v>2.818503504751452</v>
      </c>
      <c r="E91" s="53">
        <v>2.9370513763034194</v>
      </c>
      <c r="F91" s="53">
        <v>2.9206564105706945</v>
      </c>
      <c r="G91" s="53"/>
      <c r="H91" s="53">
        <v>0.06275381825403627</v>
      </c>
      <c r="I91" s="53">
        <v>0.007882315087504081</v>
      </c>
      <c r="J91" s="53">
        <v>0.004136420731088464</v>
      </c>
      <c r="K91" s="53">
        <v>0.002616406067438438</v>
      </c>
      <c r="L91" s="53"/>
      <c r="M91" s="53">
        <v>0.9198150731785438</v>
      </c>
      <c r="N91" s="53">
        <v>0.9214009597243862</v>
      </c>
      <c r="O91" s="53">
        <v>0.8773132830067254</v>
      </c>
      <c r="P91" s="53">
        <v>0.886110733196606</v>
      </c>
      <c r="Q91" s="53"/>
      <c r="R91" s="54">
        <v>214.84276504062314</v>
      </c>
      <c r="S91" s="54">
        <v>13664.373921272863</v>
      </c>
      <c r="T91" s="54">
        <v>44984.19960620342</v>
      </c>
      <c r="U91" s="54">
        <v>114700.60244419327</v>
      </c>
      <c r="V91" s="54"/>
      <c r="W91" s="55">
        <v>0.41950653417353145</v>
      </c>
      <c r="X91" s="55">
        <v>0.007522294116191931</v>
      </c>
      <c r="Y91" s="55">
        <v>0.0154687301992805</v>
      </c>
      <c r="Z91" s="55"/>
      <c r="AA91" s="53">
        <v>-0.055507489898366597</v>
      </c>
      <c r="AB91" s="53">
        <v>-0.1934229531264412</v>
      </c>
      <c r="AC91" s="53">
        <v>-0.1730004552935217</v>
      </c>
    </row>
    <row r="92" spans="1:29" s="18" customFormat="1" ht="12.75" customHeight="1">
      <c r="A92" s="422" t="s">
        <v>587</v>
      </c>
      <c r="B92" s="422"/>
      <c r="C92" s="53">
        <v>2.1860041362412646</v>
      </c>
      <c r="D92" s="53">
        <v>1.9279349945659647</v>
      </c>
      <c r="E92" s="53">
        <v>1.9400708482749442</v>
      </c>
      <c r="F92" s="53">
        <v>1.9216687156053174</v>
      </c>
      <c r="G92" s="53"/>
      <c r="H92" s="53">
        <v>0.0676487911420118</v>
      </c>
      <c r="I92" s="53">
        <v>0.008686971900632449</v>
      </c>
      <c r="J92" s="53">
        <v>0.004681460356773416</v>
      </c>
      <c r="K92" s="53">
        <v>0.0029303932515560805</v>
      </c>
      <c r="L92" s="53"/>
      <c r="M92" s="53">
        <v>0.9902190862470504</v>
      </c>
      <c r="N92" s="53">
        <v>1.0107359988016125</v>
      </c>
      <c r="O92" s="53">
        <v>0.9884588803938947</v>
      </c>
      <c r="P92" s="53">
        <v>0.9877123949322983</v>
      </c>
      <c r="Q92" s="53"/>
      <c r="R92" s="54">
        <v>214.26069305009608</v>
      </c>
      <c r="S92" s="54">
        <v>13537.505140384472</v>
      </c>
      <c r="T92" s="54">
        <v>44581.483378925615</v>
      </c>
      <c r="U92" s="54">
        <v>113608.07382032962</v>
      </c>
      <c r="V92" s="54"/>
      <c r="W92" s="55">
        <v>0.00020862928636102698</v>
      </c>
      <c r="X92" s="55">
        <v>0.00028027820992066133</v>
      </c>
      <c r="Y92" s="55">
        <v>9.095433325642092E-05</v>
      </c>
      <c r="Z92" s="55"/>
      <c r="AA92" s="53">
        <v>0.25532794120451</v>
      </c>
      <c r="AB92" s="53">
        <v>0.24880477361720643</v>
      </c>
      <c r="AC92" s="53">
        <v>0.2676238771449919</v>
      </c>
    </row>
    <row r="93" spans="1:29" s="18" customFormat="1" ht="12.75" customHeight="1">
      <c r="A93" s="422" t="s">
        <v>634</v>
      </c>
      <c r="B93" s="422"/>
      <c r="C93" s="53">
        <v>2.725115809935641</v>
      </c>
      <c r="D93" s="53">
        <v>2.7745841354876735</v>
      </c>
      <c r="E93" s="53">
        <v>2.823086310284992</v>
      </c>
      <c r="F93" s="53">
        <v>2.8498119072745682</v>
      </c>
      <c r="G93" s="53"/>
      <c r="H93" s="53">
        <v>0.06066100482421696</v>
      </c>
      <c r="I93" s="53">
        <v>0.007688232429684522</v>
      </c>
      <c r="J93" s="53">
        <v>0.0040829566470592035</v>
      </c>
      <c r="K93" s="53">
        <v>0.00255881623850619</v>
      </c>
      <c r="L93" s="53"/>
      <c r="M93" s="53">
        <v>0.8879343407891336</v>
      </c>
      <c r="N93" s="53">
        <v>0.894453913388674</v>
      </c>
      <c r="O93" s="53">
        <v>0.8623142792045392</v>
      </c>
      <c r="P93" s="53">
        <v>0.8626699580044033</v>
      </c>
      <c r="Q93" s="53"/>
      <c r="R93" s="54">
        <v>214.26069305009608</v>
      </c>
      <c r="S93" s="54">
        <v>13535.145485602812</v>
      </c>
      <c r="T93" s="54">
        <v>44604.80224140469</v>
      </c>
      <c r="U93" s="54">
        <v>113660.9161286154</v>
      </c>
      <c r="V93" s="54"/>
      <c r="W93" s="55">
        <v>0.42181401368113713</v>
      </c>
      <c r="X93" s="55">
        <v>0.09715994544620488</v>
      </c>
      <c r="Y93" s="55">
        <v>0.03454183196163914</v>
      </c>
      <c r="Z93" s="55"/>
      <c r="AA93" s="53">
        <v>-0.0553056169933002</v>
      </c>
      <c r="AB93" s="53">
        <v>-0.11361345012137106</v>
      </c>
      <c r="AC93" s="53">
        <v>-0.14454670199410236</v>
      </c>
    </row>
    <row r="94" spans="1:29" s="18" customFormat="1" ht="12.75" customHeight="1">
      <c r="A94" s="422" t="s">
        <v>636</v>
      </c>
      <c r="B94" s="422"/>
      <c r="C94" s="53">
        <v>2.502319930379532</v>
      </c>
      <c r="D94" s="53">
        <v>2.5943363086191713</v>
      </c>
      <c r="E94" s="53">
        <v>2.7120592397765666</v>
      </c>
      <c r="F94" s="53">
        <v>2.709436563006685</v>
      </c>
      <c r="G94" s="53"/>
      <c r="H94" s="53">
        <v>0.06815889521352676</v>
      </c>
      <c r="I94" s="53">
        <v>0.008592349554114177</v>
      </c>
      <c r="J94" s="53">
        <v>0.004582509287249899</v>
      </c>
      <c r="K94" s="53">
        <v>0.0028694239052494686</v>
      </c>
      <c r="L94" s="53"/>
      <c r="M94" s="53">
        <v>0.9976858092890936</v>
      </c>
      <c r="N94" s="53">
        <v>0.9997302585297742</v>
      </c>
      <c r="O94" s="53">
        <v>0.9679786163714648</v>
      </c>
      <c r="P94" s="53">
        <v>0.9674936289953904</v>
      </c>
      <c r="Q94" s="53"/>
      <c r="R94" s="54">
        <v>214.26069305009608</v>
      </c>
      <c r="S94" s="54">
        <v>13537.603829207137</v>
      </c>
      <c r="T94" s="54">
        <v>44619.51231559105</v>
      </c>
      <c r="U94" s="54">
        <v>113685.95215294501</v>
      </c>
      <c r="V94" s="54"/>
      <c r="W94" s="55">
        <v>0.18131910835120624</v>
      </c>
      <c r="X94" s="55">
        <v>0.0015593809109155543</v>
      </c>
      <c r="Y94" s="55">
        <v>0.0017459691474820535</v>
      </c>
      <c r="Z94" s="55"/>
      <c r="AA94" s="53">
        <v>-0.09204120556975101</v>
      </c>
      <c r="AB94" s="53">
        <v>-0.21667762680879973</v>
      </c>
      <c r="AC94" s="53">
        <v>-0.21407544858172886</v>
      </c>
    </row>
    <row r="95" spans="1:29" s="18" customFormat="1" ht="12.75" customHeight="1">
      <c r="A95" s="422" t="s">
        <v>638</v>
      </c>
      <c r="B95" s="422"/>
      <c r="C95" s="53">
        <v>2.3256393627370904</v>
      </c>
      <c r="D95" s="53">
        <v>2.5453727080705457</v>
      </c>
      <c r="E95" s="53">
        <v>2.5777674437375007</v>
      </c>
      <c r="F95" s="53">
        <v>2.5750605932680934</v>
      </c>
      <c r="G95" s="53"/>
      <c r="H95" s="53">
        <v>0.06407970203125583</v>
      </c>
      <c r="I95" s="53">
        <v>0.008447514593784174</v>
      </c>
      <c r="J95" s="53">
        <v>0.004584323364115984</v>
      </c>
      <c r="K95" s="53">
        <v>0.002881679622635711</v>
      </c>
      <c r="L95" s="53"/>
      <c r="M95" s="53">
        <v>0.9379760217617155</v>
      </c>
      <c r="N95" s="53">
        <v>0.9827884605809204</v>
      </c>
      <c r="O95" s="53">
        <v>0.9680919738255289</v>
      </c>
      <c r="P95" s="53">
        <v>0.9714895408397095</v>
      </c>
      <c r="Q95" s="53"/>
      <c r="R95" s="54">
        <v>214.26069305009608</v>
      </c>
      <c r="S95" s="54">
        <v>13535.122654516006</v>
      </c>
      <c r="T95" s="54">
        <v>44594.64914226463</v>
      </c>
      <c r="U95" s="54">
        <v>113654.03729989365</v>
      </c>
      <c r="V95" s="54"/>
      <c r="W95" s="55">
        <v>0.0011594528608815406</v>
      </c>
      <c r="X95" s="55">
        <v>0.00014277980242826803</v>
      </c>
      <c r="Y95" s="55">
        <v>0.00017357618442498973</v>
      </c>
      <c r="Z95" s="55"/>
      <c r="AA95" s="53">
        <v>-0.22358152760928052</v>
      </c>
      <c r="AB95" s="53">
        <v>-0.26043814825165484</v>
      </c>
      <c r="AC95" s="53">
        <v>-0.2567410353336539</v>
      </c>
    </row>
    <row r="96" spans="1:29" s="18" customFormat="1" ht="12.75" customHeight="1">
      <c r="A96" s="422" t="s">
        <v>640</v>
      </c>
      <c r="B96" s="422"/>
      <c r="C96" s="53">
        <v>2.4506971452596136</v>
      </c>
      <c r="D96" s="53">
        <v>2.4696866043915104</v>
      </c>
      <c r="E96" s="53">
        <v>2.5599809857954887</v>
      </c>
      <c r="F96" s="53">
        <v>2.577590533029862</v>
      </c>
      <c r="G96" s="53"/>
      <c r="H96" s="53">
        <v>0.06283159953137725</v>
      </c>
      <c r="I96" s="53">
        <v>0.008129019793345345</v>
      </c>
      <c r="J96" s="53">
        <v>0.004391751780617844</v>
      </c>
      <c r="K96" s="53">
        <v>0.002750559071403126</v>
      </c>
      <c r="L96" s="53"/>
      <c r="M96" s="53">
        <v>0.9197067386583709</v>
      </c>
      <c r="N96" s="53">
        <v>0.9457964218242464</v>
      </c>
      <c r="O96" s="53">
        <v>0.9272262520212119</v>
      </c>
      <c r="P96" s="53">
        <v>0.9272633901801981</v>
      </c>
      <c r="Q96" s="53"/>
      <c r="R96" s="54">
        <v>214.26069305009608</v>
      </c>
      <c r="S96" s="54">
        <v>13536.892224691077</v>
      </c>
      <c r="T96" s="54">
        <v>44575.46332615647</v>
      </c>
      <c r="U96" s="54">
        <v>113648.64817795131</v>
      </c>
      <c r="V96" s="54"/>
      <c r="W96" s="55">
        <v>0.77050858947175</v>
      </c>
      <c r="X96" s="55">
        <v>0.08523180544877473</v>
      </c>
      <c r="Y96" s="55">
        <v>0.04536614213036232</v>
      </c>
      <c r="Z96" s="55"/>
      <c r="AA96" s="53">
        <v>-0.020077744738418564</v>
      </c>
      <c r="AB96" s="53">
        <v>-0.11786102938484866</v>
      </c>
      <c r="AC96" s="53">
        <v>-0.13684718831139087</v>
      </c>
    </row>
    <row r="97" spans="1:29" s="18" customFormat="1" ht="12.75" customHeight="1">
      <c r="A97" s="422" t="s">
        <v>642</v>
      </c>
      <c r="B97" s="422"/>
      <c r="C97" s="53">
        <v>2.2923174472664867</v>
      </c>
      <c r="D97" s="53">
        <v>2.4318209291813893</v>
      </c>
      <c r="E97" s="53">
        <v>2.5795384676813247</v>
      </c>
      <c r="F97" s="53">
        <v>2.5864820838813842</v>
      </c>
      <c r="G97" s="53"/>
      <c r="H97" s="53">
        <v>0.06768617128613139</v>
      </c>
      <c r="I97" s="53">
        <v>0.008652199945857808</v>
      </c>
      <c r="J97" s="53">
        <v>0.004680114546400253</v>
      </c>
      <c r="K97" s="53">
        <v>0.00295780806847059</v>
      </c>
      <c r="L97" s="53"/>
      <c r="M97" s="53">
        <v>0.9907662435802268</v>
      </c>
      <c r="N97" s="53">
        <v>1.0061921938537695</v>
      </c>
      <c r="O97" s="53">
        <v>0.9883199669266536</v>
      </c>
      <c r="P97" s="53">
        <v>0.997098629321447</v>
      </c>
      <c r="Q97" s="53"/>
      <c r="R97" s="54">
        <v>214.26069305009608</v>
      </c>
      <c r="S97" s="54">
        <v>13524.11307350988</v>
      </c>
      <c r="T97" s="54">
        <v>44594.5898239125</v>
      </c>
      <c r="U97" s="54">
        <v>113641.31745336714</v>
      </c>
      <c r="V97" s="54"/>
      <c r="W97" s="55">
        <v>0.04402644815661504</v>
      </c>
      <c r="X97" s="55">
        <v>2.203125608017917E-05</v>
      </c>
      <c r="Y97" s="55">
        <v>1.6017654758128527E-05</v>
      </c>
      <c r="Z97" s="55"/>
      <c r="AA97" s="53">
        <v>-0.13864496541222096</v>
      </c>
      <c r="AB97" s="53">
        <v>-0.29061541810998703</v>
      </c>
      <c r="AC97" s="53">
        <v>-0.29502060073544045</v>
      </c>
    </row>
    <row r="98" spans="1:29" s="18" customFormat="1" ht="12.75" customHeight="1">
      <c r="A98" s="422" t="s">
        <v>644</v>
      </c>
      <c r="B98" s="422"/>
      <c r="C98" s="53">
        <v>2.1038824413121486</v>
      </c>
      <c r="D98" s="53">
        <v>2.1632807965395537</v>
      </c>
      <c r="E98" s="53">
        <v>2.3126929033204147</v>
      </c>
      <c r="F98" s="53">
        <v>2.342882888534614</v>
      </c>
      <c r="G98" s="53"/>
      <c r="H98" s="53">
        <v>0.06408110319160022</v>
      </c>
      <c r="I98" s="53">
        <v>0.008315478608001706</v>
      </c>
      <c r="J98" s="53">
        <v>0.004608655334968761</v>
      </c>
      <c r="K98" s="53">
        <v>0.002900210948651452</v>
      </c>
      <c r="L98" s="53"/>
      <c r="M98" s="53">
        <v>0.9379965314514302</v>
      </c>
      <c r="N98" s="53">
        <v>0.9672515817153524</v>
      </c>
      <c r="O98" s="53">
        <v>0.9730548419534625</v>
      </c>
      <c r="P98" s="53">
        <v>0.9775837922109569</v>
      </c>
      <c r="Q98" s="53"/>
      <c r="R98" s="54">
        <v>214.26069305009608</v>
      </c>
      <c r="S98" s="54">
        <v>13530.205594989084</v>
      </c>
      <c r="T98" s="54">
        <v>44578.57442850885</v>
      </c>
      <c r="U98" s="54">
        <v>113618.43678153386</v>
      </c>
      <c r="V98" s="54"/>
      <c r="W98" s="55">
        <v>0.37226490877508434</v>
      </c>
      <c r="X98" s="55">
        <v>0.0013383786001581967</v>
      </c>
      <c r="Y98" s="55">
        <v>0.0002490521787007542</v>
      </c>
      <c r="Z98" s="55"/>
      <c r="AA98" s="53">
        <v>-0.06140941648507446</v>
      </c>
      <c r="AB98" s="53">
        <v>-0.21459269612087561</v>
      </c>
      <c r="AC98" s="53">
        <v>-0.24448077916873875</v>
      </c>
    </row>
    <row r="99" spans="1:29" s="18" customFormat="1" ht="12.75" customHeight="1">
      <c r="A99" s="422" t="s">
        <v>646</v>
      </c>
      <c r="B99" s="422"/>
      <c r="C99" s="53">
        <v>1.7692163329442445</v>
      </c>
      <c r="D99" s="53">
        <v>1.8363296094613994</v>
      </c>
      <c r="E99" s="53">
        <v>2.0585838373650316</v>
      </c>
      <c r="F99" s="53">
        <v>2.051598242587624</v>
      </c>
      <c r="G99" s="53"/>
      <c r="H99" s="53">
        <v>0.06651205454278501</v>
      </c>
      <c r="I99" s="53">
        <v>0.008728115055670987</v>
      </c>
      <c r="J99" s="53">
        <v>0.005028137302782752</v>
      </c>
      <c r="K99" s="53">
        <v>0.0031868176570636147</v>
      </c>
      <c r="L99" s="53"/>
      <c r="M99" s="53">
        <v>0.973579937821959</v>
      </c>
      <c r="N99" s="53">
        <v>1.0153446426642572</v>
      </c>
      <c r="O99" s="53">
        <v>1.061600115459745</v>
      </c>
      <c r="P99" s="53">
        <v>1.0741795667124874</v>
      </c>
      <c r="Q99" s="53"/>
      <c r="R99" s="54">
        <v>214.26069305009608</v>
      </c>
      <c r="S99" s="54">
        <v>13532.749355436737</v>
      </c>
      <c r="T99" s="54">
        <v>44576.67359297109</v>
      </c>
      <c r="U99" s="54">
        <v>113615.9604657159</v>
      </c>
      <c r="V99" s="54"/>
      <c r="W99" s="55">
        <v>0.3367878441835709</v>
      </c>
      <c r="X99" s="55">
        <v>6.849319507539687E-05</v>
      </c>
      <c r="Y99" s="55">
        <v>0.00012062485803337507</v>
      </c>
      <c r="Z99" s="55"/>
      <c r="AA99" s="53">
        <v>-0.06609901081572674</v>
      </c>
      <c r="AB99" s="53">
        <v>-0.2725767454306194</v>
      </c>
      <c r="AC99" s="53">
        <v>-0.2628814756806496</v>
      </c>
    </row>
    <row r="100" spans="1:29" s="18" customFormat="1" ht="12.75" customHeight="1">
      <c r="A100" s="422" t="s">
        <v>311</v>
      </c>
      <c r="B100" s="422"/>
      <c r="C100" s="53">
        <v>2.860614173211191</v>
      </c>
      <c r="D100" s="53">
        <v>2.78375319691326</v>
      </c>
      <c r="E100" s="53">
        <v>2.936369229264596</v>
      </c>
      <c r="F100" s="53">
        <v>2.941837991231626</v>
      </c>
      <c r="G100" s="53"/>
      <c r="H100" s="53">
        <v>0.056377885724858884</v>
      </c>
      <c r="I100" s="53">
        <v>0.007377202922600954</v>
      </c>
      <c r="J100" s="53">
        <v>0.003975073164748143</v>
      </c>
      <c r="K100" s="53">
        <v>0.002509913477200309</v>
      </c>
      <c r="L100" s="53"/>
      <c r="M100" s="53">
        <v>0.8252395577892386</v>
      </c>
      <c r="N100" s="53">
        <v>0.8588540330643962</v>
      </c>
      <c r="O100" s="53">
        <v>0.8408126455673327</v>
      </c>
      <c r="P100" s="53">
        <v>0.8475740142026702</v>
      </c>
      <c r="Q100" s="53"/>
      <c r="R100" s="54">
        <v>214.26069305009608</v>
      </c>
      <c r="S100" s="54">
        <v>13553.618571951942</v>
      </c>
      <c r="T100" s="54">
        <v>44741.260584064796</v>
      </c>
      <c r="U100" s="54">
        <v>114034.8945448485</v>
      </c>
      <c r="V100" s="54"/>
      <c r="W100" s="55">
        <v>0.19345156289988708</v>
      </c>
      <c r="X100" s="55">
        <v>0.18825383084519598</v>
      </c>
      <c r="Y100" s="55">
        <v>0.16106984756130271</v>
      </c>
      <c r="Z100" s="55"/>
      <c r="AA100" s="53">
        <v>0.08949247874367068</v>
      </c>
      <c r="AB100" s="53">
        <v>-0.09009742711741667</v>
      </c>
      <c r="AC100" s="53">
        <v>-0.09583094415281698</v>
      </c>
    </row>
    <row r="101" spans="1:29" s="18" customFormat="1" ht="12.75" customHeight="1">
      <c r="A101" s="422" t="s">
        <v>328</v>
      </c>
      <c r="B101" s="422"/>
      <c r="C101" s="53">
        <v>3.0653829941429773</v>
      </c>
      <c r="D101" s="53">
        <v>3.0167620830759967</v>
      </c>
      <c r="E101" s="53">
        <v>3.1354797441534963</v>
      </c>
      <c r="F101" s="53">
        <v>3.1632382504449477</v>
      </c>
      <c r="G101" s="53"/>
      <c r="H101" s="53">
        <v>0.04758007994668602</v>
      </c>
      <c r="I101" s="53">
        <v>0.0061754489655999525</v>
      </c>
      <c r="J101" s="53">
        <v>0.0033594903997868943</v>
      </c>
      <c r="K101" s="53">
        <v>0.0021138575989088863</v>
      </c>
      <c r="L101" s="53"/>
      <c r="M101" s="53">
        <v>0.6964603874363909</v>
      </c>
      <c r="N101" s="53">
        <v>0.7193625827424831</v>
      </c>
      <c r="O101" s="53">
        <v>0.7108079444807137</v>
      </c>
      <c r="P101" s="53">
        <v>0.713996350878522</v>
      </c>
      <c r="Q101" s="53"/>
      <c r="R101" s="54">
        <v>214.26069305009608</v>
      </c>
      <c r="S101" s="54">
        <v>13569.33657585876</v>
      </c>
      <c r="T101" s="54">
        <v>44766.973800165404</v>
      </c>
      <c r="U101" s="54">
        <v>114088.14776570645</v>
      </c>
      <c r="V101" s="54"/>
      <c r="W101" s="55">
        <v>0.32606842508407563</v>
      </c>
      <c r="X101" s="55">
        <v>0.1498192964063677</v>
      </c>
      <c r="Y101" s="55">
        <v>0.041130340479598425</v>
      </c>
      <c r="Z101" s="55"/>
      <c r="AA101" s="53">
        <v>0.06758887970183168</v>
      </c>
      <c r="AB101" s="53">
        <v>-0.09861559729995517</v>
      </c>
      <c r="AC101" s="53">
        <v>-0.13705288014646905</v>
      </c>
    </row>
    <row r="102" spans="1:29" s="18" customFormat="1" ht="12.75" customHeight="1">
      <c r="A102" s="422" t="s">
        <v>318</v>
      </c>
      <c r="B102" s="422"/>
      <c r="C102" s="56">
        <v>3.1079030009283937</v>
      </c>
      <c r="D102" s="56">
        <v>3.0831608368490317</v>
      </c>
      <c r="E102" s="56">
        <v>3.1694630006828404</v>
      </c>
      <c r="F102" s="56">
        <v>3.2000991902431584</v>
      </c>
      <c r="G102" s="53"/>
      <c r="H102" s="56">
        <v>0.05347788208983262</v>
      </c>
      <c r="I102" s="56">
        <v>0.0071371270126148545</v>
      </c>
      <c r="J102" s="56">
        <v>0.003910886190827222</v>
      </c>
      <c r="K102" s="56">
        <v>0.0024511394190090724</v>
      </c>
      <c r="L102" s="53"/>
      <c r="M102" s="56">
        <v>0.782790329930007</v>
      </c>
      <c r="N102" s="56">
        <v>0.8310574155301227</v>
      </c>
      <c r="O102" s="56">
        <v>0.8272486301012456</v>
      </c>
      <c r="P102" s="56">
        <v>0.8278343896662164</v>
      </c>
      <c r="Q102" s="53"/>
      <c r="R102" s="57">
        <v>214.26069305009608</v>
      </c>
      <c r="S102" s="57">
        <v>13558.611191538323</v>
      </c>
      <c r="T102" s="57">
        <v>44742.655641571706</v>
      </c>
      <c r="U102" s="57">
        <v>114064.60449337559</v>
      </c>
      <c r="V102" s="54"/>
      <c r="W102" s="58">
        <v>0.6651917488661113</v>
      </c>
      <c r="X102" s="58">
        <v>0.2522146136098715</v>
      </c>
      <c r="Y102" s="58">
        <v>0.0864774367429576</v>
      </c>
      <c r="Z102" s="55"/>
      <c r="AA102" s="56">
        <v>0.029771906991021977</v>
      </c>
      <c r="AB102" s="56">
        <v>-0.07441535412021472</v>
      </c>
      <c r="AC102" s="56">
        <v>-0.11137033018396142</v>
      </c>
    </row>
    <row r="103" spans="1:34" s="63" customFormat="1" ht="13.5" customHeight="1">
      <c r="A103" s="59" t="s">
        <v>4</v>
      </c>
      <c r="B103" s="59"/>
      <c r="C103" s="60"/>
      <c r="D103" s="60"/>
      <c r="E103" s="60"/>
      <c r="F103" s="60"/>
      <c r="G103" s="60"/>
      <c r="H103" s="60"/>
      <c r="I103" s="60"/>
      <c r="J103" s="60"/>
      <c r="K103" s="60"/>
      <c r="L103" s="60"/>
      <c r="M103" s="60"/>
      <c r="N103" s="60"/>
      <c r="O103" s="60"/>
      <c r="P103" s="60"/>
      <c r="Q103" s="60"/>
      <c r="R103" s="61"/>
      <c r="S103" s="61"/>
      <c r="T103" s="61"/>
      <c r="U103" s="61"/>
      <c r="V103" s="61"/>
      <c r="W103" s="62"/>
      <c r="X103" s="62"/>
      <c r="Y103" s="62"/>
      <c r="Z103" s="62"/>
      <c r="AA103" s="60"/>
      <c r="AB103" s="60"/>
      <c r="AF103" s="18"/>
      <c r="AG103" s="18"/>
      <c r="AH103" s="18"/>
    </row>
    <row r="104" spans="1:34" s="63" customFormat="1" ht="10.5" customHeight="1">
      <c r="A104" s="59" t="s">
        <v>588</v>
      </c>
      <c r="B104" s="59"/>
      <c r="C104" s="60"/>
      <c r="D104" s="60"/>
      <c r="E104" s="60"/>
      <c r="F104" s="60"/>
      <c r="G104" s="60"/>
      <c r="H104" s="60"/>
      <c r="I104" s="60"/>
      <c r="J104" s="60"/>
      <c r="K104" s="60"/>
      <c r="L104" s="60"/>
      <c r="M104" s="60"/>
      <c r="N104" s="60"/>
      <c r="O104" s="60"/>
      <c r="P104" s="60"/>
      <c r="Q104" s="60"/>
      <c r="R104" s="61"/>
      <c r="S104" s="61"/>
      <c r="T104" s="61"/>
      <c r="U104" s="61"/>
      <c r="V104" s="61"/>
      <c r="W104" s="62"/>
      <c r="X104" s="62"/>
      <c r="Y104" s="62"/>
      <c r="Z104" s="62"/>
      <c r="AA104" s="60"/>
      <c r="AB104" s="60"/>
      <c r="AC104" s="60"/>
      <c r="AF104" s="18"/>
      <c r="AG104" s="18"/>
      <c r="AH104" s="18"/>
    </row>
    <row r="105" spans="1:34" s="63" customFormat="1" ht="10.5" customHeight="1">
      <c r="A105" s="59" t="s">
        <v>602</v>
      </c>
      <c r="B105" s="59"/>
      <c r="C105" s="60"/>
      <c r="D105" s="60"/>
      <c r="E105" s="60"/>
      <c r="F105" s="60"/>
      <c r="G105" s="60"/>
      <c r="H105" s="60"/>
      <c r="I105" s="60"/>
      <c r="J105" s="60"/>
      <c r="K105" s="60"/>
      <c r="L105" s="60"/>
      <c r="M105" s="60"/>
      <c r="N105" s="60"/>
      <c r="O105" s="60"/>
      <c r="P105" s="60"/>
      <c r="Q105" s="60"/>
      <c r="R105" s="61"/>
      <c r="S105" s="61"/>
      <c r="T105" s="61"/>
      <c r="U105" s="61"/>
      <c r="V105" s="61"/>
      <c r="W105" s="62"/>
      <c r="X105" s="62"/>
      <c r="Y105" s="62"/>
      <c r="Z105" s="62"/>
      <c r="AA105" s="60"/>
      <c r="AB105" s="60"/>
      <c r="AC105" s="79" t="s">
        <v>490</v>
      </c>
      <c r="AF105" s="18"/>
      <c r="AG105" s="18"/>
      <c r="AH105" s="18"/>
    </row>
    <row r="106" spans="1:34" s="63" customFormat="1" ht="10.5" customHeight="1">
      <c r="A106" s="59" t="s">
        <v>269</v>
      </c>
      <c r="B106" s="59"/>
      <c r="C106" s="60"/>
      <c r="D106" s="60"/>
      <c r="E106" s="60"/>
      <c r="F106" s="60"/>
      <c r="G106" s="60"/>
      <c r="H106" s="60"/>
      <c r="I106" s="60"/>
      <c r="J106" s="60"/>
      <c r="K106" s="60"/>
      <c r="L106" s="60"/>
      <c r="M106" s="60"/>
      <c r="N106" s="60"/>
      <c r="O106" s="60"/>
      <c r="P106" s="60"/>
      <c r="Q106" s="60"/>
      <c r="R106" s="61"/>
      <c r="S106" s="61"/>
      <c r="T106" s="61"/>
      <c r="U106" s="61"/>
      <c r="V106" s="61"/>
      <c r="W106" s="62"/>
      <c r="X106" s="62"/>
      <c r="Y106" s="62"/>
      <c r="Z106" s="62"/>
      <c r="AA106" s="60"/>
      <c r="AB106" s="60"/>
      <c r="AC106" s="60"/>
      <c r="AF106" s="18"/>
      <c r="AG106" s="18"/>
      <c r="AH106" s="18"/>
    </row>
    <row r="107" spans="1:34" s="63" customFormat="1" ht="10.5" customHeight="1">
      <c r="A107" s="59" t="s">
        <v>270</v>
      </c>
      <c r="B107" s="59"/>
      <c r="C107" s="60"/>
      <c r="D107" s="60"/>
      <c r="E107" s="60"/>
      <c r="F107" s="60"/>
      <c r="G107" s="60"/>
      <c r="H107" s="60"/>
      <c r="I107" s="60"/>
      <c r="J107" s="60"/>
      <c r="K107" s="60"/>
      <c r="L107" s="60"/>
      <c r="M107" s="60"/>
      <c r="N107" s="60"/>
      <c r="O107" s="60"/>
      <c r="P107" s="60"/>
      <c r="Q107" s="60"/>
      <c r="R107" s="61"/>
      <c r="S107" s="61"/>
      <c r="T107" s="61"/>
      <c r="U107" s="61"/>
      <c r="V107" s="61"/>
      <c r="W107" s="62"/>
      <c r="X107" s="62"/>
      <c r="Y107" s="62"/>
      <c r="Z107" s="62"/>
      <c r="AA107" s="60"/>
      <c r="AB107" s="60"/>
      <c r="AF107" s="18"/>
      <c r="AG107" s="18"/>
      <c r="AH107" s="18"/>
    </row>
    <row r="108" spans="1:28" s="18" customFormat="1" ht="9.75">
      <c r="A108" s="52"/>
      <c r="B108" s="52"/>
      <c r="C108" s="125"/>
      <c r="D108" s="53"/>
      <c r="E108" s="53"/>
      <c r="F108" s="53"/>
      <c r="G108" s="53"/>
      <c r="H108" s="53"/>
      <c r="I108" s="53"/>
      <c r="J108" s="53"/>
      <c r="K108" s="53"/>
      <c r="L108" s="53"/>
      <c r="M108" s="53"/>
      <c r="N108" s="53"/>
      <c r="O108" s="53"/>
      <c r="P108" s="53"/>
      <c r="Q108" s="53"/>
      <c r="R108" s="54"/>
      <c r="S108" s="54"/>
      <c r="T108" s="54"/>
      <c r="U108" s="54"/>
      <c r="V108" s="54"/>
      <c r="W108" s="55"/>
      <c r="X108" s="55"/>
      <c r="Y108" s="55"/>
      <c r="Z108" s="55"/>
      <c r="AA108" s="53"/>
      <c r="AB108" s="53"/>
    </row>
    <row r="109" spans="1:30" s="18" customFormat="1" ht="10.5" customHeight="1">
      <c r="A109" s="66"/>
      <c r="B109" s="67"/>
      <c r="C109" s="68"/>
      <c r="D109" s="68"/>
      <c r="E109" s="53"/>
      <c r="F109" s="53"/>
      <c r="G109" s="53"/>
      <c r="H109" s="53"/>
      <c r="I109" s="53"/>
      <c r="J109" s="53"/>
      <c r="K109" s="53"/>
      <c r="L109" s="53"/>
      <c r="M109" s="53"/>
      <c r="N109" s="53"/>
      <c r="O109" s="53"/>
      <c r="P109" s="53"/>
      <c r="Q109" s="53"/>
      <c r="R109" s="54"/>
      <c r="S109" s="54"/>
      <c r="T109" s="54"/>
      <c r="U109" s="54"/>
      <c r="V109" s="54"/>
      <c r="W109" s="55"/>
      <c r="X109" s="55"/>
      <c r="Y109" s="55"/>
      <c r="Z109" s="55"/>
      <c r="AA109" s="53"/>
      <c r="AB109" s="53"/>
      <c r="AC109" s="53"/>
      <c r="AD109" s="69"/>
    </row>
    <row r="110" spans="1:30" s="18" customFormat="1" ht="10.5" customHeight="1">
      <c r="A110" s="66"/>
      <c r="B110" s="67"/>
      <c r="C110" s="68"/>
      <c r="D110" s="68"/>
      <c r="E110" s="68"/>
      <c r="F110" s="53"/>
      <c r="G110" s="53"/>
      <c r="H110" s="53"/>
      <c r="I110" s="53"/>
      <c r="J110" s="53"/>
      <c r="K110" s="53"/>
      <c r="L110" s="53"/>
      <c r="M110" s="53"/>
      <c r="N110" s="53"/>
      <c r="O110" s="53"/>
      <c r="P110" s="53"/>
      <c r="Q110" s="53"/>
      <c r="R110" s="54"/>
      <c r="S110" s="54"/>
      <c r="T110" s="54"/>
      <c r="U110" s="54"/>
      <c r="V110" s="54"/>
      <c r="W110" s="55"/>
      <c r="X110" s="55"/>
      <c r="Y110" s="55"/>
      <c r="Z110" s="55"/>
      <c r="AA110" s="53"/>
      <c r="AB110" s="53"/>
      <c r="AC110" s="53"/>
      <c r="AD110" s="69"/>
    </row>
    <row r="111" spans="1:30" s="18" customFormat="1" ht="10.5" customHeight="1">
      <c r="A111" s="66"/>
      <c r="B111" s="67"/>
      <c r="C111" s="68"/>
      <c r="D111" s="68"/>
      <c r="E111" s="68"/>
      <c r="F111" s="53"/>
      <c r="G111" s="53"/>
      <c r="H111" s="53"/>
      <c r="I111" s="53"/>
      <c r="J111" s="53"/>
      <c r="K111" s="53"/>
      <c r="L111" s="53"/>
      <c r="M111" s="53"/>
      <c r="N111" s="53"/>
      <c r="O111" s="53"/>
      <c r="P111" s="53"/>
      <c r="Q111" s="53"/>
      <c r="R111" s="54"/>
      <c r="S111" s="54"/>
      <c r="T111" s="54"/>
      <c r="U111" s="54"/>
      <c r="V111" s="54"/>
      <c r="W111" s="55"/>
      <c r="X111" s="55"/>
      <c r="Y111" s="55"/>
      <c r="Z111" s="55"/>
      <c r="AA111" s="53"/>
      <c r="AB111" s="53"/>
      <c r="AC111" s="53"/>
      <c r="AD111" s="69"/>
    </row>
    <row r="112" spans="1:30" s="18" customFormat="1" ht="10.5" customHeight="1">
      <c r="A112" s="66"/>
      <c r="B112" s="67"/>
      <c r="C112" s="68"/>
      <c r="D112" s="68"/>
      <c r="E112" s="68"/>
      <c r="F112" s="53"/>
      <c r="G112" s="53"/>
      <c r="H112" s="53"/>
      <c r="I112" s="53"/>
      <c r="J112" s="53"/>
      <c r="K112" s="53"/>
      <c r="L112" s="53"/>
      <c r="M112" s="53"/>
      <c r="N112" s="53"/>
      <c r="O112" s="53"/>
      <c r="P112" s="53"/>
      <c r="Q112" s="53"/>
      <c r="R112" s="54"/>
      <c r="S112" s="54"/>
      <c r="T112" s="54"/>
      <c r="U112" s="54"/>
      <c r="V112" s="54"/>
      <c r="W112" s="55"/>
      <c r="X112" s="55"/>
      <c r="Y112" s="55"/>
      <c r="Z112" s="55"/>
      <c r="AA112" s="53"/>
      <c r="AB112" s="53"/>
      <c r="AC112" s="53"/>
      <c r="AD112" s="69"/>
    </row>
    <row r="113" spans="1:30" s="18" customFormat="1" ht="10.5" customHeight="1">
      <c r="A113" s="66"/>
      <c r="B113" s="67"/>
      <c r="C113" s="68"/>
      <c r="D113" s="68"/>
      <c r="E113" s="68"/>
      <c r="F113" s="53"/>
      <c r="G113" s="53"/>
      <c r="H113" s="53"/>
      <c r="I113" s="53"/>
      <c r="J113" s="53"/>
      <c r="K113" s="53"/>
      <c r="L113" s="53"/>
      <c r="M113" s="53"/>
      <c r="N113" s="53"/>
      <c r="O113" s="53"/>
      <c r="P113" s="53"/>
      <c r="Q113" s="53"/>
      <c r="R113" s="54"/>
      <c r="S113" s="54"/>
      <c r="T113" s="54"/>
      <c r="U113" s="54"/>
      <c r="V113" s="54"/>
      <c r="W113" s="55"/>
      <c r="X113" s="55"/>
      <c r="Y113" s="55"/>
      <c r="Z113" s="55"/>
      <c r="AA113" s="53"/>
      <c r="AB113" s="53"/>
      <c r="AC113" s="53"/>
      <c r="AD113" s="69"/>
    </row>
    <row r="114" spans="1:30" s="18" customFormat="1" ht="10.5" customHeight="1">
      <c r="A114" s="66"/>
      <c r="B114" s="67"/>
      <c r="C114" s="68"/>
      <c r="D114" s="68"/>
      <c r="E114" s="68"/>
      <c r="F114" s="53"/>
      <c r="G114" s="53"/>
      <c r="H114" s="53"/>
      <c r="I114" s="53"/>
      <c r="J114" s="53"/>
      <c r="K114" s="53"/>
      <c r="L114" s="53"/>
      <c r="M114" s="53"/>
      <c r="N114" s="53"/>
      <c r="O114" s="53"/>
      <c r="P114" s="53"/>
      <c r="Q114" s="53"/>
      <c r="R114" s="54"/>
      <c r="S114" s="54"/>
      <c r="T114" s="54"/>
      <c r="U114" s="54"/>
      <c r="V114" s="54"/>
      <c r="W114" s="55"/>
      <c r="X114" s="55"/>
      <c r="Y114" s="55"/>
      <c r="Z114" s="55"/>
      <c r="AA114" s="53"/>
      <c r="AB114" s="53"/>
      <c r="AC114" s="53"/>
      <c r="AD114" s="69"/>
    </row>
    <row r="115" spans="1:30" s="18" customFormat="1" ht="10.5" customHeight="1">
      <c r="A115" s="66"/>
      <c r="B115" s="67"/>
      <c r="C115" s="68"/>
      <c r="D115" s="68"/>
      <c r="E115" s="68"/>
      <c r="F115" s="53"/>
      <c r="G115" s="53"/>
      <c r="H115" s="53"/>
      <c r="I115" s="53"/>
      <c r="J115" s="53"/>
      <c r="K115" s="53"/>
      <c r="L115" s="53"/>
      <c r="M115" s="53"/>
      <c r="N115" s="53"/>
      <c r="O115" s="53"/>
      <c r="P115" s="53"/>
      <c r="Q115" s="53"/>
      <c r="R115" s="54"/>
      <c r="S115" s="54"/>
      <c r="T115" s="54"/>
      <c r="U115" s="54"/>
      <c r="V115" s="54"/>
      <c r="W115" s="55"/>
      <c r="X115" s="55"/>
      <c r="Y115" s="55"/>
      <c r="Z115" s="55"/>
      <c r="AA115" s="53"/>
      <c r="AB115" s="53"/>
      <c r="AC115" s="53"/>
      <c r="AD115" s="69"/>
    </row>
    <row r="116" spans="1:30" s="18" customFormat="1" ht="10.5" customHeight="1">
      <c r="A116" s="66"/>
      <c r="B116" s="67"/>
      <c r="C116" s="68"/>
      <c r="D116" s="68"/>
      <c r="E116" s="68"/>
      <c r="F116" s="53"/>
      <c r="G116" s="53"/>
      <c r="H116" s="53"/>
      <c r="I116" s="53"/>
      <c r="J116" s="53"/>
      <c r="K116" s="53"/>
      <c r="L116" s="53"/>
      <c r="M116" s="53"/>
      <c r="N116" s="53"/>
      <c r="O116" s="53"/>
      <c r="P116" s="53"/>
      <c r="Q116" s="53"/>
      <c r="R116" s="54"/>
      <c r="S116" s="54"/>
      <c r="T116" s="54"/>
      <c r="U116" s="54"/>
      <c r="V116" s="54"/>
      <c r="W116" s="55"/>
      <c r="X116" s="55"/>
      <c r="Y116" s="55"/>
      <c r="Z116" s="55"/>
      <c r="AA116" s="53"/>
      <c r="AB116" s="53"/>
      <c r="AC116" s="53"/>
      <c r="AD116" s="69"/>
    </row>
    <row r="117" spans="1:30" s="18" customFormat="1" ht="10.5" customHeight="1">
      <c r="A117" s="66"/>
      <c r="B117" s="67"/>
      <c r="C117" s="68"/>
      <c r="D117" s="68"/>
      <c r="E117" s="68"/>
      <c r="F117" s="53"/>
      <c r="G117" s="53"/>
      <c r="H117" s="53"/>
      <c r="I117" s="53"/>
      <c r="J117" s="53"/>
      <c r="K117" s="53"/>
      <c r="L117" s="53"/>
      <c r="M117" s="53"/>
      <c r="N117" s="53"/>
      <c r="O117" s="53"/>
      <c r="P117" s="53"/>
      <c r="Q117" s="53"/>
      <c r="R117" s="54"/>
      <c r="S117" s="54"/>
      <c r="T117" s="54"/>
      <c r="U117" s="54"/>
      <c r="V117" s="54"/>
      <c r="W117" s="55"/>
      <c r="X117" s="55"/>
      <c r="Y117" s="55"/>
      <c r="Z117" s="55"/>
      <c r="AA117" s="53"/>
      <c r="AB117" s="53"/>
      <c r="AC117" s="53"/>
      <c r="AD117" s="69"/>
    </row>
    <row r="118" spans="1:30" s="18" customFormat="1" ht="10.5" customHeight="1">
      <c r="A118" s="66"/>
      <c r="B118" s="67"/>
      <c r="C118" s="68"/>
      <c r="D118" s="68"/>
      <c r="E118" s="68"/>
      <c r="F118" s="53"/>
      <c r="G118" s="53"/>
      <c r="H118" s="53"/>
      <c r="I118" s="53"/>
      <c r="J118" s="53"/>
      <c r="K118" s="53"/>
      <c r="L118" s="53"/>
      <c r="M118" s="53"/>
      <c r="N118" s="53"/>
      <c r="O118" s="53"/>
      <c r="P118" s="53"/>
      <c r="Q118" s="53"/>
      <c r="R118" s="54"/>
      <c r="S118" s="54"/>
      <c r="T118" s="54"/>
      <c r="U118" s="54"/>
      <c r="V118" s="54"/>
      <c r="W118" s="55"/>
      <c r="X118" s="55"/>
      <c r="Y118" s="55"/>
      <c r="Z118" s="55"/>
      <c r="AA118" s="53"/>
      <c r="AB118" s="53"/>
      <c r="AC118" s="53"/>
      <c r="AD118" s="69"/>
    </row>
    <row r="119" spans="1:30" s="18" customFormat="1" ht="10.5" customHeight="1">
      <c r="A119" s="66"/>
      <c r="B119" s="67"/>
      <c r="C119" s="68"/>
      <c r="D119" s="68"/>
      <c r="E119" s="68"/>
      <c r="F119" s="53"/>
      <c r="G119" s="53"/>
      <c r="H119" s="53"/>
      <c r="I119" s="53"/>
      <c r="J119" s="53"/>
      <c r="K119" s="53"/>
      <c r="L119" s="53"/>
      <c r="M119" s="53"/>
      <c r="N119" s="53"/>
      <c r="O119" s="53"/>
      <c r="P119" s="53"/>
      <c r="Q119" s="53"/>
      <c r="R119" s="54"/>
      <c r="S119" s="54"/>
      <c r="T119" s="54"/>
      <c r="U119" s="54"/>
      <c r="V119" s="54"/>
      <c r="W119" s="55"/>
      <c r="X119" s="55"/>
      <c r="Y119" s="55"/>
      <c r="Z119" s="55"/>
      <c r="AA119" s="53"/>
      <c r="AB119" s="53"/>
      <c r="AC119" s="53"/>
      <c r="AD119" s="69"/>
    </row>
    <row r="120" spans="1:30" s="18" customFormat="1" ht="10.5" customHeight="1">
      <c r="A120" s="66"/>
      <c r="B120" s="67"/>
      <c r="C120" s="68"/>
      <c r="D120" s="68"/>
      <c r="E120" s="68"/>
      <c r="F120" s="53"/>
      <c r="G120" s="53"/>
      <c r="H120" s="53"/>
      <c r="I120" s="53"/>
      <c r="J120" s="53"/>
      <c r="K120" s="53"/>
      <c r="L120" s="53"/>
      <c r="M120" s="53"/>
      <c r="N120" s="53"/>
      <c r="O120" s="53"/>
      <c r="P120" s="53"/>
      <c r="Q120" s="53"/>
      <c r="R120" s="54"/>
      <c r="S120" s="54"/>
      <c r="T120" s="54"/>
      <c r="U120" s="54"/>
      <c r="V120" s="54"/>
      <c r="W120" s="55"/>
      <c r="X120" s="55"/>
      <c r="Y120" s="55"/>
      <c r="Z120" s="55"/>
      <c r="AA120" s="53"/>
      <c r="AB120" s="53"/>
      <c r="AC120" s="53"/>
      <c r="AD120" s="69"/>
    </row>
    <row r="121" spans="1:30" s="18" customFormat="1" ht="10.5" customHeight="1">
      <c r="A121" s="66"/>
      <c r="B121" s="67"/>
      <c r="C121" s="68"/>
      <c r="D121" s="68"/>
      <c r="E121" s="68"/>
      <c r="F121" s="53"/>
      <c r="G121" s="53"/>
      <c r="H121" s="53"/>
      <c r="I121" s="53"/>
      <c r="J121" s="53"/>
      <c r="K121" s="53"/>
      <c r="L121" s="53"/>
      <c r="M121" s="53"/>
      <c r="N121" s="53"/>
      <c r="O121" s="53"/>
      <c r="P121" s="53"/>
      <c r="Q121" s="53"/>
      <c r="R121" s="54"/>
      <c r="S121" s="54"/>
      <c r="T121" s="54"/>
      <c r="U121" s="54"/>
      <c r="V121" s="54"/>
      <c r="W121" s="55"/>
      <c r="X121" s="55"/>
      <c r="Y121" s="55"/>
      <c r="Z121" s="55"/>
      <c r="AA121" s="53"/>
      <c r="AB121" s="53"/>
      <c r="AC121" s="53"/>
      <c r="AD121" s="69"/>
    </row>
    <row r="122" spans="1:30" s="18" customFormat="1" ht="10.5" customHeight="1">
      <c r="A122" s="66"/>
      <c r="B122" s="67"/>
      <c r="C122" s="68"/>
      <c r="D122" s="68"/>
      <c r="E122" s="68"/>
      <c r="F122" s="53"/>
      <c r="G122" s="53"/>
      <c r="H122" s="53"/>
      <c r="I122" s="53"/>
      <c r="J122" s="53"/>
      <c r="K122" s="53"/>
      <c r="L122" s="53"/>
      <c r="M122" s="53"/>
      <c r="N122" s="53"/>
      <c r="O122" s="53"/>
      <c r="P122" s="53"/>
      <c r="Q122" s="53"/>
      <c r="R122" s="54"/>
      <c r="S122" s="54"/>
      <c r="T122" s="54"/>
      <c r="U122" s="54"/>
      <c r="V122" s="54"/>
      <c r="W122" s="55"/>
      <c r="X122" s="55"/>
      <c r="Y122" s="55"/>
      <c r="Z122" s="55"/>
      <c r="AA122" s="53"/>
      <c r="AB122" s="53"/>
      <c r="AC122" s="53"/>
      <c r="AD122" s="69"/>
    </row>
    <row r="123" spans="1:30" s="18" customFormat="1" ht="10.5" customHeight="1">
      <c r="A123" s="127"/>
      <c r="B123" s="67"/>
      <c r="C123" s="68"/>
      <c r="D123" s="68"/>
      <c r="E123" s="68"/>
      <c r="F123" s="53"/>
      <c r="G123" s="53"/>
      <c r="H123" s="53"/>
      <c r="I123" s="53"/>
      <c r="J123" s="53"/>
      <c r="K123" s="53"/>
      <c r="L123" s="53"/>
      <c r="M123" s="53"/>
      <c r="N123" s="53"/>
      <c r="O123" s="53"/>
      <c r="P123" s="53"/>
      <c r="Q123" s="53"/>
      <c r="R123" s="54"/>
      <c r="S123" s="54"/>
      <c r="T123" s="54"/>
      <c r="U123" s="54"/>
      <c r="V123" s="54"/>
      <c r="W123" s="55"/>
      <c r="X123" s="55"/>
      <c r="Y123" s="55"/>
      <c r="Z123" s="55"/>
      <c r="AA123" s="53"/>
      <c r="AB123" s="53"/>
      <c r="AC123" s="53"/>
      <c r="AD123" s="69"/>
    </row>
    <row r="124" spans="1:30" s="18" customFormat="1" ht="10.5" customHeight="1">
      <c r="A124" s="66"/>
      <c r="B124" s="67"/>
      <c r="C124" s="68"/>
      <c r="D124" s="68"/>
      <c r="E124" s="68"/>
      <c r="F124" s="53"/>
      <c r="G124" s="53"/>
      <c r="H124" s="53"/>
      <c r="I124" s="53"/>
      <c r="J124" s="53"/>
      <c r="K124" s="53"/>
      <c r="L124" s="53"/>
      <c r="M124" s="53"/>
      <c r="N124" s="53"/>
      <c r="O124" s="53"/>
      <c r="P124" s="53"/>
      <c r="Q124" s="53"/>
      <c r="R124" s="54"/>
      <c r="S124" s="54"/>
      <c r="T124" s="54"/>
      <c r="U124" s="54"/>
      <c r="V124" s="54"/>
      <c r="W124" s="55"/>
      <c r="X124" s="55"/>
      <c r="Y124" s="55"/>
      <c r="Z124" s="55"/>
      <c r="AA124" s="53"/>
      <c r="AB124" s="53"/>
      <c r="AC124" s="53"/>
      <c r="AD124" s="69"/>
    </row>
    <row r="125" spans="1:29" s="18" customFormat="1" ht="12" customHeight="1">
      <c r="A125" s="38"/>
      <c r="B125" s="38"/>
      <c r="C125" s="68"/>
      <c r="D125" s="68"/>
      <c r="E125" s="68"/>
      <c r="F125" s="68"/>
      <c r="G125" s="68"/>
      <c r="H125" s="71"/>
      <c r="I125" s="71"/>
      <c r="J125" s="53"/>
      <c r="K125" s="71"/>
      <c r="L125" s="71"/>
      <c r="M125" s="68"/>
      <c r="N125" s="68"/>
      <c r="O125" s="53"/>
      <c r="P125" s="68"/>
      <c r="Q125" s="68"/>
      <c r="R125" s="54"/>
      <c r="S125" s="54"/>
      <c r="T125" s="54"/>
      <c r="U125" s="54"/>
      <c r="V125" s="54"/>
      <c r="W125" s="70"/>
      <c r="X125" s="70"/>
      <c r="Y125" s="70"/>
      <c r="Z125" s="70"/>
      <c r="AA125" s="53"/>
      <c r="AB125" s="53"/>
      <c r="AC125" s="53"/>
    </row>
    <row r="126" spans="1:29" s="18" customFormat="1" ht="12" customHeight="1">
      <c r="A126" s="38"/>
      <c r="B126" s="38"/>
      <c r="C126" s="68"/>
      <c r="D126" s="68"/>
      <c r="E126" s="68"/>
      <c r="F126" s="68"/>
      <c r="G126" s="68"/>
      <c r="H126" s="71"/>
      <c r="I126" s="71"/>
      <c r="J126" s="53"/>
      <c r="K126" s="71"/>
      <c r="L126" s="71"/>
      <c r="M126" s="68"/>
      <c r="N126" s="68"/>
      <c r="O126" s="53"/>
      <c r="P126" s="68"/>
      <c r="Q126" s="68"/>
      <c r="R126" s="54"/>
      <c r="S126" s="54"/>
      <c r="T126" s="54"/>
      <c r="U126" s="54"/>
      <c r="V126" s="54"/>
      <c r="W126" s="70"/>
      <c r="X126" s="70"/>
      <c r="Y126" s="70"/>
      <c r="Z126" s="70"/>
      <c r="AA126" s="53"/>
      <c r="AB126" s="53"/>
      <c r="AC126" s="53"/>
    </row>
    <row r="127" spans="1:29" s="18" customFormat="1" ht="12" customHeight="1">
      <c r="A127" s="38"/>
      <c r="B127" s="38"/>
      <c r="C127" s="68"/>
      <c r="D127" s="68"/>
      <c r="E127" s="68"/>
      <c r="F127" s="68"/>
      <c r="G127" s="68"/>
      <c r="H127" s="71"/>
      <c r="I127" s="71"/>
      <c r="J127" s="53"/>
      <c r="K127" s="71"/>
      <c r="L127" s="71"/>
      <c r="M127" s="68"/>
      <c r="N127" s="68"/>
      <c r="O127" s="53"/>
      <c r="P127" s="68"/>
      <c r="Q127" s="68"/>
      <c r="R127" s="54"/>
      <c r="S127" s="54"/>
      <c r="T127" s="54"/>
      <c r="U127" s="54"/>
      <c r="V127" s="54"/>
      <c r="W127" s="70"/>
      <c r="X127" s="70"/>
      <c r="Y127" s="70"/>
      <c r="Z127" s="70"/>
      <c r="AA127" s="53"/>
      <c r="AB127" s="53"/>
      <c r="AC127" s="53"/>
    </row>
    <row r="128" spans="1:29" s="18" customFormat="1" ht="12" customHeight="1">
      <c r="A128" s="38"/>
      <c r="B128" s="38"/>
      <c r="C128" s="68"/>
      <c r="D128" s="68"/>
      <c r="E128" s="68"/>
      <c r="F128" s="68"/>
      <c r="G128" s="68"/>
      <c r="H128" s="71"/>
      <c r="I128" s="71"/>
      <c r="J128" s="53"/>
      <c r="K128" s="71"/>
      <c r="L128" s="71"/>
      <c r="M128" s="68"/>
      <c r="N128" s="68"/>
      <c r="O128" s="53"/>
      <c r="P128" s="68"/>
      <c r="Q128" s="68"/>
      <c r="R128" s="54"/>
      <c r="S128" s="54"/>
      <c r="T128" s="54"/>
      <c r="U128" s="54"/>
      <c r="V128" s="54"/>
      <c r="W128" s="70"/>
      <c r="X128" s="70"/>
      <c r="Y128" s="70"/>
      <c r="Z128" s="70"/>
      <c r="AA128" s="53"/>
      <c r="AB128" s="53"/>
      <c r="AC128" s="53"/>
    </row>
    <row r="129" spans="1:29" s="18" customFormat="1" ht="12" customHeight="1">
      <c r="A129" s="38"/>
      <c r="B129" s="38"/>
      <c r="C129" s="68"/>
      <c r="D129" s="68"/>
      <c r="E129" s="68"/>
      <c r="F129" s="68"/>
      <c r="G129" s="68"/>
      <c r="H129" s="71"/>
      <c r="I129" s="71"/>
      <c r="J129" s="53"/>
      <c r="K129" s="71"/>
      <c r="L129" s="71"/>
      <c r="M129" s="68"/>
      <c r="N129" s="68"/>
      <c r="O129" s="53"/>
      <c r="P129" s="68"/>
      <c r="Q129" s="68"/>
      <c r="R129" s="54"/>
      <c r="S129" s="54"/>
      <c r="T129" s="54"/>
      <c r="U129" s="54"/>
      <c r="V129" s="54"/>
      <c r="W129" s="70"/>
      <c r="X129" s="70"/>
      <c r="Y129" s="70"/>
      <c r="Z129" s="70"/>
      <c r="AA129" s="53"/>
      <c r="AB129" s="53"/>
      <c r="AC129" s="53"/>
    </row>
    <row r="130" spans="1:34" s="63" customFormat="1" ht="9.75">
      <c r="A130" s="59"/>
      <c r="B130" s="59"/>
      <c r="C130" s="60"/>
      <c r="D130" s="60"/>
      <c r="E130" s="60"/>
      <c r="F130" s="60"/>
      <c r="G130" s="60"/>
      <c r="H130" s="60"/>
      <c r="I130" s="60"/>
      <c r="J130" s="60"/>
      <c r="K130" s="60"/>
      <c r="L130" s="60"/>
      <c r="M130" s="60"/>
      <c r="N130" s="60"/>
      <c r="O130" s="60"/>
      <c r="P130" s="60"/>
      <c r="Q130" s="60"/>
      <c r="R130" s="61"/>
      <c r="S130" s="61"/>
      <c r="T130" s="61"/>
      <c r="U130" s="61"/>
      <c r="V130" s="61"/>
      <c r="W130" s="62"/>
      <c r="X130" s="62"/>
      <c r="Y130" s="62"/>
      <c r="Z130" s="62"/>
      <c r="AA130" s="60"/>
      <c r="AB130" s="60"/>
      <c r="AC130" s="60"/>
      <c r="AF130" s="18"/>
      <c r="AG130" s="18"/>
      <c r="AH130" s="18"/>
    </row>
    <row r="131" spans="1:34" s="63" customFormat="1" ht="9.75">
      <c r="A131" s="59"/>
      <c r="B131" s="59"/>
      <c r="C131" s="60"/>
      <c r="D131" s="60"/>
      <c r="E131" s="60"/>
      <c r="F131" s="60"/>
      <c r="G131" s="60"/>
      <c r="H131" s="60"/>
      <c r="I131" s="60"/>
      <c r="J131" s="60"/>
      <c r="K131" s="60"/>
      <c r="L131" s="60"/>
      <c r="M131" s="60"/>
      <c r="N131" s="60"/>
      <c r="O131" s="60"/>
      <c r="P131" s="60"/>
      <c r="Q131" s="60"/>
      <c r="R131" s="61"/>
      <c r="S131" s="61"/>
      <c r="T131" s="61"/>
      <c r="U131" s="61"/>
      <c r="V131" s="61"/>
      <c r="W131" s="62"/>
      <c r="X131" s="62"/>
      <c r="Y131" s="62"/>
      <c r="Z131" s="62"/>
      <c r="AA131" s="60"/>
      <c r="AB131" s="60"/>
      <c r="AC131" s="60"/>
      <c r="AF131" s="18"/>
      <c r="AG131" s="18"/>
      <c r="AH131" s="18"/>
    </row>
    <row r="132" spans="1:34" s="63" customFormat="1" ht="9.75">
      <c r="A132" s="59"/>
      <c r="B132" s="59"/>
      <c r="C132" s="60"/>
      <c r="D132" s="60"/>
      <c r="E132" s="60"/>
      <c r="F132" s="60"/>
      <c r="G132" s="60"/>
      <c r="H132" s="60"/>
      <c r="I132" s="60"/>
      <c r="J132" s="60"/>
      <c r="K132" s="60"/>
      <c r="L132" s="60"/>
      <c r="M132" s="60"/>
      <c r="N132" s="60"/>
      <c r="O132" s="60"/>
      <c r="P132" s="60"/>
      <c r="Q132" s="60"/>
      <c r="R132" s="61"/>
      <c r="S132" s="61"/>
      <c r="T132" s="61"/>
      <c r="U132" s="61"/>
      <c r="V132" s="61"/>
      <c r="W132" s="62"/>
      <c r="X132" s="62"/>
      <c r="Y132" s="62"/>
      <c r="Z132" s="62"/>
      <c r="AA132" s="60"/>
      <c r="AB132" s="60"/>
      <c r="AC132" s="60"/>
      <c r="AF132" s="18"/>
      <c r="AG132" s="18"/>
      <c r="AH132" s="18"/>
    </row>
    <row r="133" spans="1:29" s="18" customFormat="1" ht="12" customHeight="1">
      <c r="A133" s="38"/>
      <c r="B133" s="38"/>
      <c r="C133" s="68"/>
      <c r="D133" s="68"/>
      <c r="E133" s="68"/>
      <c r="F133" s="68"/>
      <c r="G133" s="68"/>
      <c r="H133" s="71"/>
      <c r="I133" s="71"/>
      <c r="J133" s="53"/>
      <c r="K133" s="71"/>
      <c r="L133" s="71"/>
      <c r="M133" s="68"/>
      <c r="N133" s="68"/>
      <c r="O133" s="53"/>
      <c r="P133" s="68"/>
      <c r="Q133" s="68"/>
      <c r="R133" s="54"/>
      <c r="S133" s="54"/>
      <c r="T133" s="54"/>
      <c r="U133" s="54"/>
      <c r="V133" s="54"/>
      <c r="W133" s="70"/>
      <c r="X133" s="70"/>
      <c r="Y133" s="70"/>
      <c r="Z133" s="70"/>
      <c r="AA133" s="53"/>
      <c r="AB133" s="53"/>
      <c r="AC133" s="53"/>
    </row>
    <row r="134" spans="1:34" s="63" customFormat="1" ht="12" customHeight="1">
      <c r="A134" s="59"/>
      <c r="B134" s="59"/>
      <c r="C134" s="60"/>
      <c r="D134" s="60"/>
      <c r="E134" s="60"/>
      <c r="F134" s="60"/>
      <c r="G134" s="60"/>
      <c r="H134" s="60"/>
      <c r="I134" s="60"/>
      <c r="J134" s="60"/>
      <c r="K134" s="60"/>
      <c r="L134" s="60"/>
      <c r="M134" s="60"/>
      <c r="N134" s="60"/>
      <c r="O134" s="60"/>
      <c r="P134" s="60"/>
      <c r="Q134" s="60"/>
      <c r="R134" s="61"/>
      <c r="S134" s="61"/>
      <c r="T134" s="61"/>
      <c r="U134" s="61"/>
      <c r="V134" s="61"/>
      <c r="W134" s="62"/>
      <c r="X134" s="62"/>
      <c r="Y134" s="62"/>
      <c r="Z134" s="62"/>
      <c r="AA134" s="60"/>
      <c r="AB134" s="60"/>
      <c r="AC134" s="60"/>
      <c r="AF134" s="18"/>
      <c r="AG134" s="18"/>
      <c r="AH134" s="18"/>
    </row>
    <row r="135" spans="1:34" s="63" customFormat="1" ht="12" customHeight="1">
      <c r="A135" s="59"/>
      <c r="B135" s="59"/>
      <c r="C135" s="60"/>
      <c r="D135" s="60"/>
      <c r="E135" s="60"/>
      <c r="F135" s="60"/>
      <c r="G135" s="60"/>
      <c r="H135" s="60"/>
      <c r="I135" s="60"/>
      <c r="J135" s="60"/>
      <c r="K135" s="60"/>
      <c r="L135" s="60"/>
      <c r="M135" s="60"/>
      <c r="N135" s="60"/>
      <c r="O135" s="60"/>
      <c r="P135" s="60"/>
      <c r="Q135" s="60"/>
      <c r="R135" s="61"/>
      <c r="S135" s="61"/>
      <c r="T135" s="61"/>
      <c r="U135" s="61"/>
      <c r="V135" s="61"/>
      <c r="W135" s="62"/>
      <c r="X135" s="62"/>
      <c r="Y135" s="62"/>
      <c r="Z135" s="62"/>
      <c r="AA135" s="60"/>
      <c r="AB135" s="60"/>
      <c r="AC135" s="60"/>
      <c r="AF135" s="18"/>
      <c r="AG135" s="18"/>
      <c r="AH135" s="18"/>
    </row>
    <row r="136" spans="1:34" s="63" customFormat="1" ht="12" customHeight="1">
      <c r="A136" s="59"/>
      <c r="B136" s="59"/>
      <c r="C136" s="60"/>
      <c r="D136" s="60"/>
      <c r="E136" s="60"/>
      <c r="F136" s="60"/>
      <c r="G136" s="60"/>
      <c r="H136" s="60"/>
      <c r="I136" s="60"/>
      <c r="J136" s="60"/>
      <c r="K136" s="60"/>
      <c r="L136" s="60"/>
      <c r="M136" s="60"/>
      <c r="N136" s="60"/>
      <c r="O136" s="60"/>
      <c r="P136" s="60"/>
      <c r="Q136" s="60"/>
      <c r="R136" s="61"/>
      <c r="S136" s="61"/>
      <c r="T136" s="61"/>
      <c r="U136" s="61"/>
      <c r="V136" s="61"/>
      <c r="W136" s="62"/>
      <c r="X136" s="62"/>
      <c r="Y136" s="62"/>
      <c r="Z136" s="62"/>
      <c r="AA136" s="60"/>
      <c r="AB136" s="60"/>
      <c r="AC136" s="60"/>
      <c r="AF136" s="18"/>
      <c r="AG136" s="18"/>
      <c r="AH136" s="18"/>
    </row>
    <row r="137" spans="1:29" s="18" customFormat="1" ht="12" customHeight="1">
      <c r="A137" s="38"/>
      <c r="B137" s="38"/>
      <c r="C137" s="68"/>
      <c r="D137" s="68"/>
      <c r="E137" s="68"/>
      <c r="F137" s="68"/>
      <c r="G137" s="68"/>
      <c r="H137" s="71"/>
      <c r="I137" s="71"/>
      <c r="J137" s="53"/>
      <c r="K137" s="71"/>
      <c r="L137" s="71"/>
      <c r="M137" s="68"/>
      <c r="N137" s="68"/>
      <c r="O137" s="53"/>
      <c r="P137" s="68"/>
      <c r="Q137" s="68"/>
      <c r="R137" s="54"/>
      <c r="S137" s="54"/>
      <c r="T137" s="54"/>
      <c r="U137" s="54"/>
      <c r="V137" s="54"/>
      <c r="W137" s="70"/>
      <c r="X137" s="70"/>
      <c r="Y137" s="70"/>
      <c r="Z137" s="70"/>
      <c r="AA137" s="53"/>
      <c r="AB137" s="53"/>
      <c r="AC137" s="53"/>
    </row>
    <row r="138" spans="1:29" s="18" customFormat="1" ht="12" customHeight="1">
      <c r="A138" s="38"/>
      <c r="B138" s="38"/>
      <c r="C138" s="68"/>
      <c r="D138" s="68"/>
      <c r="E138" s="68"/>
      <c r="F138" s="68"/>
      <c r="G138" s="68"/>
      <c r="H138" s="71"/>
      <c r="I138" s="71"/>
      <c r="J138" s="53"/>
      <c r="K138" s="71"/>
      <c r="L138" s="71"/>
      <c r="M138" s="68"/>
      <c r="N138" s="68"/>
      <c r="O138" s="53"/>
      <c r="P138" s="68"/>
      <c r="Q138" s="68"/>
      <c r="R138" s="54"/>
      <c r="S138" s="54"/>
      <c r="T138" s="54"/>
      <c r="U138" s="54"/>
      <c r="V138" s="54"/>
      <c r="W138" s="70"/>
      <c r="X138" s="70"/>
      <c r="Y138" s="70"/>
      <c r="Z138" s="70"/>
      <c r="AA138" s="53"/>
      <c r="AB138" s="53"/>
      <c r="AC138" s="53"/>
    </row>
    <row r="139" spans="1:29" s="18" customFormat="1" ht="12" customHeight="1">
      <c r="A139" s="38"/>
      <c r="B139" s="38"/>
      <c r="C139" s="68"/>
      <c r="D139" s="68"/>
      <c r="E139" s="68"/>
      <c r="F139" s="68"/>
      <c r="G139" s="68"/>
      <c r="H139" s="71"/>
      <c r="I139" s="71"/>
      <c r="J139" s="53"/>
      <c r="K139" s="71"/>
      <c r="L139" s="71"/>
      <c r="M139" s="68"/>
      <c r="N139" s="68"/>
      <c r="O139" s="53"/>
      <c r="P139" s="68"/>
      <c r="Q139" s="68"/>
      <c r="R139" s="54"/>
      <c r="S139" s="54"/>
      <c r="T139" s="54"/>
      <c r="U139" s="54"/>
      <c r="V139" s="54"/>
      <c r="W139" s="70"/>
      <c r="X139" s="70"/>
      <c r="Y139" s="70"/>
      <c r="Z139" s="70"/>
      <c r="AA139" s="53"/>
      <c r="AB139" s="53"/>
      <c r="AC139" s="53"/>
    </row>
    <row r="140" spans="1:29" s="18" customFormat="1" ht="12" customHeight="1">
      <c r="A140" s="38"/>
      <c r="B140" s="38"/>
      <c r="C140" s="68"/>
      <c r="D140" s="68"/>
      <c r="E140" s="68"/>
      <c r="F140" s="68"/>
      <c r="G140" s="68"/>
      <c r="H140" s="71"/>
      <c r="I140" s="71"/>
      <c r="J140" s="53"/>
      <c r="K140" s="71"/>
      <c r="L140" s="71"/>
      <c r="M140" s="68"/>
      <c r="N140" s="68"/>
      <c r="O140" s="53"/>
      <c r="P140" s="68"/>
      <c r="Q140" s="68"/>
      <c r="R140" s="54"/>
      <c r="S140" s="54"/>
      <c r="T140" s="54"/>
      <c r="U140" s="54"/>
      <c r="V140" s="54"/>
      <c r="W140" s="70"/>
      <c r="X140" s="70"/>
      <c r="Y140" s="70"/>
      <c r="Z140" s="70"/>
      <c r="AA140" s="53"/>
      <c r="AB140" s="53"/>
      <c r="AC140" s="53"/>
    </row>
    <row r="141" spans="1:29" s="18" customFormat="1" ht="12" customHeight="1">
      <c r="A141" s="38"/>
      <c r="B141" s="38"/>
      <c r="C141" s="68"/>
      <c r="D141" s="68"/>
      <c r="E141" s="68"/>
      <c r="F141" s="68"/>
      <c r="G141" s="68"/>
      <c r="H141" s="71"/>
      <c r="I141" s="71"/>
      <c r="J141" s="53"/>
      <c r="K141" s="71"/>
      <c r="L141" s="71"/>
      <c r="M141" s="68"/>
      <c r="N141" s="68"/>
      <c r="O141" s="53"/>
      <c r="P141" s="68"/>
      <c r="Q141" s="68"/>
      <c r="R141" s="54"/>
      <c r="S141" s="54"/>
      <c r="T141" s="54"/>
      <c r="U141" s="54"/>
      <c r="V141" s="54"/>
      <c r="W141" s="70"/>
      <c r="X141" s="70"/>
      <c r="Y141" s="70"/>
      <c r="Z141" s="70"/>
      <c r="AA141" s="53"/>
      <c r="AB141" s="53"/>
      <c r="AC141" s="53"/>
    </row>
    <row r="142" spans="1:29" s="18" customFormat="1" ht="12" customHeight="1">
      <c r="A142" s="38"/>
      <c r="B142" s="38"/>
      <c r="C142" s="68"/>
      <c r="D142" s="68"/>
      <c r="E142" s="68"/>
      <c r="F142" s="68"/>
      <c r="G142" s="68"/>
      <c r="H142" s="71"/>
      <c r="I142" s="71"/>
      <c r="J142" s="53"/>
      <c r="K142" s="71"/>
      <c r="L142" s="71"/>
      <c r="M142" s="68"/>
      <c r="N142" s="68"/>
      <c r="O142" s="53"/>
      <c r="P142" s="68"/>
      <c r="Q142" s="68"/>
      <c r="R142" s="54"/>
      <c r="S142" s="54"/>
      <c r="T142" s="54"/>
      <c r="U142" s="54"/>
      <c r="V142" s="54"/>
      <c r="W142" s="70"/>
      <c r="X142" s="70"/>
      <c r="Y142" s="70"/>
      <c r="Z142" s="70"/>
      <c r="AA142" s="53"/>
      <c r="AB142" s="53"/>
      <c r="AC142" s="53"/>
    </row>
    <row r="143" spans="1:29" s="18" customFormat="1" ht="12" customHeight="1">
      <c r="A143" s="38"/>
      <c r="B143" s="38"/>
      <c r="C143" s="68"/>
      <c r="D143" s="68"/>
      <c r="E143" s="68"/>
      <c r="F143" s="68"/>
      <c r="G143" s="68"/>
      <c r="H143" s="71"/>
      <c r="I143" s="71"/>
      <c r="J143" s="53"/>
      <c r="K143" s="71"/>
      <c r="L143" s="71"/>
      <c r="M143" s="68"/>
      <c r="N143" s="68"/>
      <c r="O143" s="53"/>
      <c r="P143" s="68"/>
      <c r="Q143" s="68"/>
      <c r="R143" s="54"/>
      <c r="S143" s="54"/>
      <c r="T143" s="54"/>
      <c r="U143" s="54"/>
      <c r="V143" s="54"/>
      <c r="W143" s="70"/>
      <c r="X143" s="70"/>
      <c r="Y143" s="70"/>
      <c r="Z143" s="70"/>
      <c r="AA143" s="53"/>
      <c r="AB143" s="53"/>
      <c r="AC143" s="53"/>
    </row>
    <row r="144" spans="1:29" s="18" customFormat="1" ht="12" customHeight="1">
      <c r="A144" s="38"/>
      <c r="B144" s="38"/>
      <c r="C144" s="68"/>
      <c r="D144" s="68"/>
      <c r="E144" s="68"/>
      <c r="F144" s="68"/>
      <c r="G144" s="68"/>
      <c r="H144" s="71"/>
      <c r="I144" s="71"/>
      <c r="J144" s="53"/>
      <c r="K144" s="71"/>
      <c r="L144" s="71"/>
      <c r="M144" s="68"/>
      <c r="N144" s="68"/>
      <c r="O144" s="53"/>
      <c r="P144" s="68"/>
      <c r="Q144" s="68"/>
      <c r="R144" s="54"/>
      <c r="S144" s="54"/>
      <c r="T144" s="54"/>
      <c r="U144" s="54"/>
      <c r="V144" s="54"/>
      <c r="W144" s="70"/>
      <c r="X144" s="70"/>
      <c r="Y144" s="70"/>
      <c r="Z144" s="70"/>
      <c r="AA144" s="53"/>
      <c r="AB144" s="53"/>
      <c r="AC144" s="53"/>
    </row>
    <row r="145" spans="1:29" s="18" customFormat="1" ht="12" customHeight="1">
      <c r="A145" s="38"/>
      <c r="B145" s="38"/>
      <c r="C145" s="68"/>
      <c r="D145" s="68"/>
      <c r="E145" s="68"/>
      <c r="F145" s="68"/>
      <c r="G145" s="68"/>
      <c r="H145" s="71"/>
      <c r="I145" s="71"/>
      <c r="J145" s="53"/>
      <c r="K145" s="71"/>
      <c r="L145" s="71"/>
      <c r="M145" s="68"/>
      <c r="N145" s="68"/>
      <c r="O145" s="53"/>
      <c r="P145" s="68"/>
      <c r="Q145" s="68"/>
      <c r="R145" s="54"/>
      <c r="S145" s="54"/>
      <c r="T145" s="54"/>
      <c r="U145" s="54"/>
      <c r="V145" s="54"/>
      <c r="W145" s="70"/>
      <c r="X145" s="70"/>
      <c r="Y145" s="70"/>
      <c r="Z145" s="70"/>
      <c r="AA145" s="53"/>
      <c r="AB145" s="53"/>
      <c r="AC145" s="53"/>
    </row>
    <row r="146" spans="1:29" s="18" customFormat="1" ht="12" customHeight="1">
      <c r="A146" s="38"/>
      <c r="B146" s="38"/>
      <c r="C146" s="68"/>
      <c r="D146" s="68"/>
      <c r="E146" s="68"/>
      <c r="F146" s="68"/>
      <c r="G146" s="68"/>
      <c r="H146" s="71"/>
      <c r="I146" s="71"/>
      <c r="J146" s="53"/>
      <c r="K146" s="71"/>
      <c r="L146" s="71"/>
      <c r="M146" s="68"/>
      <c r="N146" s="68"/>
      <c r="O146" s="53"/>
      <c r="P146" s="68"/>
      <c r="Q146" s="68"/>
      <c r="R146" s="54"/>
      <c r="S146" s="54"/>
      <c r="T146" s="54"/>
      <c r="U146" s="54"/>
      <c r="V146" s="54"/>
      <c r="W146" s="70"/>
      <c r="X146" s="70"/>
      <c r="Y146" s="70"/>
      <c r="Z146" s="70"/>
      <c r="AA146" s="53"/>
      <c r="AB146" s="53"/>
      <c r="AC146" s="53"/>
    </row>
    <row r="147" spans="1:29" s="18" customFormat="1" ht="12" customHeight="1">
      <c r="A147" s="38"/>
      <c r="B147" s="38"/>
      <c r="C147" s="68"/>
      <c r="D147" s="68"/>
      <c r="E147" s="68"/>
      <c r="F147" s="68"/>
      <c r="G147" s="68"/>
      <c r="H147" s="71"/>
      <c r="I147" s="71"/>
      <c r="J147" s="53"/>
      <c r="K147" s="71"/>
      <c r="L147" s="71"/>
      <c r="M147" s="68"/>
      <c r="N147" s="68"/>
      <c r="O147" s="53"/>
      <c r="P147" s="68"/>
      <c r="Q147" s="68"/>
      <c r="R147" s="54"/>
      <c r="S147" s="54"/>
      <c r="T147" s="54"/>
      <c r="U147" s="54"/>
      <c r="V147" s="54"/>
      <c r="W147" s="70"/>
      <c r="X147" s="70"/>
      <c r="Y147" s="70"/>
      <c r="Z147" s="70"/>
      <c r="AA147" s="53"/>
      <c r="AB147" s="53"/>
      <c r="AC147" s="53"/>
    </row>
    <row r="148" spans="1:29" s="18" customFormat="1" ht="12" customHeight="1">
      <c r="A148" s="38"/>
      <c r="B148" s="38"/>
      <c r="C148" s="68"/>
      <c r="D148" s="68"/>
      <c r="E148" s="68"/>
      <c r="F148" s="68"/>
      <c r="G148" s="68"/>
      <c r="H148" s="71"/>
      <c r="I148" s="71"/>
      <c r="J148" s="53"/>
      <c r="K148" s="71"/>
      <c r="L148" s="71"/>
      <c r="M148" s="68"/>
      <c r="N148" s="68"/>
      <c r="O148" s="53"/>
      <c r="P148" s="68"/>
      <c r="Q148" s="68"/>
      <c r="R148" s="54"/>
      <c r="S148" s="54"/>
      <c r="T148" s="54"/>
      <c r="U148" s="54"/>
      <c r="V148" s="54"/>
      <c r="W148" s="70"/>
      <c r="X148" s="70"/>
      <c r="Y148" s="70"/>
      <c r="Z148" s="70"/>
      <c r="AA148" s="53"/>
      <c r="AB148" s="53"/>
      <c r="AC148" s="53"/>
    </row>
    <row r="149" spans="1:29" s="18" customFormat="1" ht="12" customHeight="1">
      <c r="A149" s="38"/>
      <c r="B149" s="38"/>
      <c r="C149" s="68"/>
      <c r="D149" s="68"/>
      <c r="E149" s="68"/>
      <c r="F149" s="68"/>
      <c r="G149" s="68"/>
      <c r="H149" s="71"/>
      <c r="I149" s="71"/>
      <c r="J149" s="53"/>
      <c r="K149" s="71"/>
      <c r="L149" s="71"/>
      <c r="M149" s="68"/>
      <c r="N149" s="68"/>
      <c r="O149" s="53"/>
      <c r="P149" s="68"/>
      <c r="Q149" s="68"/>
      <c r="R149" s="54"/>
      <c r="S149" s="54"/>
      <c r="T149" s="54"/>
      <c r="U149" s="54"/>
      <c r="V149" s="54"/>
      <c r="W149" s="70"/>
      <c r="X149" s="70"/>
      <c r="Y149" s="70"/>
      <c r="Z149" s="70"/>
      <c r="AA149" s="53"/>
      <c r="AB149" s="53"/>
      <c r="AC149" s="53"/>
    </row>
    <row r="150" spans="1:29" s="18" customFormat="1" ht="12" customHeight="1">
      <c r="A150" s="38"/>
      <c r="B150" s="38"/>
      <c r="C150" s="68"/>
      <c r="D150" s="68"/>
      <c r="E150" s="68"/>
      <c r="F150" s="68"/>
      <c r="G150" s="68"/>
      <c r="H150" s="71"/>
      <c r="I150" s="71"/>
      <c r="J150" s="53"/>
      <c r="K150" s="71"/>
      <c r="L150" s="71"/>
      <c r="M150" s="68"/>
      <c r="N150" s="68"/>
      <c r="O150" s="53"/>
      <c r="P150" s="68"/>
      <c r="Q150" s="68"/>
      <c r="R150" s="54"/>
      <c r="S150" s="54"/>
      <c r="T150" s="54"/>
      <c r="U150" s="54"/>
      <c r="V150" s="54"/>
      <c r="W150" s="70"/>
      <c r="X150" s="70"/>
      <c r="Y150" s="70"/>
      <c r="Z150" s="70"/>
      <c r="AA150" s="53"/>
      <c r="AB150" s="53"/>
      <c r="AC150" s="53"/>
    </row>
    <row r="151" spans="1:29" s="18" customFormat="1" ht="12" customHeight="1">
      <c r="A151" s="38"/>
      <c r="B151" s="38"/>
      <c r="C151" s="68"/>
      <c r="D151" s="68"/>
      <c r="E151" s="68"/>
      <c r="F151" s="68"/>
      <c r="G151" s="68"/>
      <c r="H151" s="71"/>
      <c r="I151" s="71"/>
      <c r="J151" s="53"/>
      <c r="K151" s="71"/>
      <c r="L151" s="71"/>
      <c r="M151" s="68"/>
      <c r="N151" s="68"/>
      <c r="O151" s="53"/>
      <c r="P151" s="68"/>
      <c r="Q151" s="68"/>
      <c r="R151" s="54"/>
      <c r="S151" s="54"/>
      <c r="T151" s="54"/>
      <c r="U151" s="54"/>
      <c r="V151" s="54"/>
      <c r="W151" s="70"/>
      <c r="X151" s="70"/>
      <c r="Y151" s="70"/>
      <c r="Z151" s="70"/>
      <c r="AA151" s="53"/>
      <c r="AB151" s="53"/>
      <c r="AC151" s="53"/>
    </row>
    <row r="152" spans="1:29" s="18" customFormat="1" ht="12" customHeight="1">
      <c r="A152" s="38"/>
      <c r="B152" s="38"/>
      <c r="C152" s="68"/>
      <c r="D152" s="68"/>
      <c r="E152" s="68"/>
      <c r="F152" s="68"/>
      <c r="G152" s="68"/>
      <c r="H152" s="71"/>
      <c r="I152" s="71"/>
      <c r="J152" s="53"/>
      <c r="K152" s="71"/>
      <c r="L152" s="71"/>
      <c r="M152" s="68"/>
      <c r="N152" s="68"/>
      <c r="O152" s="53"/>
      <c r="P152" s="68"/>
      <c r="Q152" s="68"/>
      <c r="R152" s="54"/>
      <c r="S152" s="54"/>
      <c r="T152" s="54"/>
      <c r="U152" s="54"/>
      <c r="V152" s="54"/>
      <c r="W152" s="70"/>
      <c r="X152" s="70"/>
      <c r="Y152" s="70"/>
      <c r="Z152" s="70"/>
      <c r="AA152" s="53"/>
      <c r="AB152" s="53"/>
      <c r="AC152" s="53"/>
    </row>
    <row r="153" spans="1:29" s="18" customFormat="1" ht="12" customHeight="1">
      <c r="A153" s="38"/>
      <c r="B153" s="38"/>
      <c r="C153" s="68"/>
      <c r="D153" s="68"/>
      <c r="E153" s="68"/>
      <c r="F153" s="68"/>
      <c r="G153" s="68"/>
      <c r="H153" s="71"/>
      <c r="I153" s="71"/>
      <c r="J153" s="53"/>
      <c r="K153" s="71"/>
      <c r="L153" s="71"/>
      <c r="M153" s="68"/>
      <c r="N153" s="68"/>
      <c r="O153" s="53"/>
      <c r="P153" s="68"/>
      <c r="Q153" s="68"/>
      <c r="R153" s="54"/>
      <c r="S153" s="54"/>
      <c r="T153" s="54"/>
      <c r="U153" s="54"/>
      <c r="V153" s="54"/>
      <c r="W153" s="70"/>
      <c r="X153" s="70"/>
      <c r="Y153" s="70"/>
      <c r="Z153" s="70"/>
      <c r="AA153" s="53"/>
      <c r="AB153" s="53"/>
      <c r="AC153" s="53"/>
    </row>
    <row r="154" spans="1:29" s="18" customFormat="1" ht="17.25" customHeight="1">
      <c r="A154" s="17"/>
      <c r="B154" s="17"/>
      <c r="C154" s="68"/>
      <c r="D154" s="68"/>
      <c r="E154" s="68"/>
      <c r="F154" s="68"/>
      <c r="G154" s="68"/>
      <c r="H154" s="71"/>
      <c r="I154" s="71"/>
      <c r="J154" s="53"/>
      <c r="K154" s="71"/>
      <c r="L154" s="71"/>
      <c r="M154" s="68"/>
      <c r="N154" s="68"/>
      <c r="O154" s="53"/>
      <c r="P154" s="68"/>
      <c r="Q154" s="68"/>
      <c r="R154" s="72"/>
      <c r="S154" s="72"/>
      <c r="T154" s="72"/>
      <c r="U154" s="72"/>
      <c r="V154" s="72"/>
      <c r="W154" s="70"/>
      <c r="X154" s="70"/>
      <c r="Y154" s="70"/>
      <c r="Z154" s="70"/>
      <c r="AA154" s="53"/>
      <c r="AB154" s="53"/>
      <c r="AC154" s="53"/>
    </row>
    <row r="155" spans="1:29" s="18" customFormat="1" ht="12" customHeight="1">
      <c r="A155" s="38"/>
      <c r="B155" s="38"/>
      <c r="C155" s="68"/>
      <c r="D155" s="68"/>
      <c r="E155" s="68"/>
      <c r="F155" s="68"/>
      <c r="G155" s="68"/>
      <c r="H155" s="71"/>
      <c r="I155" s="71"/>
      <c r="J155" s="53"/>
      <c r="K155" s="71"/>
      <c r="L155" s="71"/>
      <c r="M155" s="68"/>
      <c r="N155" s="68"/>
      <c r="O155" s="53"/>
      <c r="P155" s="68"/>
      <c r="Q155" s="68"/>
      <c r="R155" s="54"/>
      <c r="S155" s="54"/>
      <c r="T155" s="54"/>
      <c r="U155" s="54"/>
      <c r="V155" s="54"/>
      <c r="W155" s="70"/>
      <c r="X155" s="70"/>
      <c r="Y155" s="70"/>
      <c r="Z155" s="70"/>
      <c r="AA155" s="53"/>
      <c r="AB155" s="53"/>
      <c r="AC155" s="53"/>
    </row>
    <row r="156" spans="1:29" s="18" customFormat="1" ht="12" customHeight="1">
      <c r="A156" s="38"/>
      <c r="B156" s="38"/>
      <c r="C156" s="68"/>
      <c r="D156" s="68"/>
      <c r="E156" s="68"/>
      <c r="F156" s="68"/>
      <c r="G156" s="68"/>
      <c r="H156" s="71"/>
      <c r="I156" s="71"/>
      <c r="J156" s="53"/>
      <c r="K156" s="71"/>
      <c r="L156" s="71"/>
      <c r="M156" s="68"/>
      <c r="N156" s="68"/>
      <c r="O156" s="53"/>
      <c r="P156" s="68"/>
      <c r="Q156" s="68"/>
      <c r="R156" s="54"/>
      <c r="S156" s="54"/>
      <c r="T156" s="54"/>
      <c r="U156" s="54"/>
      <c r="V156" s="54"/>
      <c r="W156" s="70"/>
      <c r="X156" s="70"/>
      <c r="Y156" s="70"/>
      <c r="Z156" s="70"/>
      <c r="AA156" s="53"/>
      <c r="AB156" s="53"/>
      <c r="AC156" s="53"/>
    </row>
    <row r="157" spans="1:29" s="18" customFormat="1" ht="12" customHeight="1">
      <c r="A157" s="38"/>
      <c r="B157" s="38"/>
      <c r="C157" s="68"/>
      <c r="D157" s="68"/>
      <c r="E157" s="68"/>
      <c r="F157" s="68"/>
      <c r="G157" s="68"/>
      <c r="H157" s="71"/>
      <c r="I157" s="71"/>
      <c r="J157" s="53"/>
      <c r="K157" s="71"/>
      <c r="L157" s="71"/>
      <c r="M157" s="68"/>
      <c r="N157" s="68"/>
      <c r="O157" s="53"/>
      <c r="P157" s="68"/>
      <c r="Q157" s="68"/>
      <c r="R157" s="54"/>
      <c r="S157" s="54"/>
      <c r="T157" s="54"/>
      <c r="U157" s="54"/>
      <c r="V157" s="54"/>
      <c r="W157" s="70"/>
      <c r="X157" s="70"/>
      <c r="Y157" s="70"/>
      <c r="Z157" s="70"/>
      <c r="AA157" s="53"/>
      <c r="AB157" s="53"/>
      <c r="AC157" s="53"/>
    </row>
    <row r="158" spans="1:29" s="18" customFormat="1" ht="12" customHeight="1">
      <c r="A158" s="38"/>
      <c r="B158" s="38"/>
      <c r="J158" s="73"/>
      <c r="O158" s="73"/>
      <c r="T158" s="74"/>
      <c r="W158" s="70"/>
      <c r="X158" s="70"/>
      <c r="Y158" s="70"/>
      <c r="Z158" s="70"/>
      <c r="AA158" s="53"/>
      <c r="AB158" s="53"/>
      <c r="AC158" s="53"/>
    </row>
    <row r="159" spans="33:34" ht="12" customHeight="1">
      <c r="AG159" s="18"/>
      <c r="AH159" s="18"/>
    </row>
    <row r="160" spans="33:34" ht="12" customHeight="1">
      <c r="AG160" s="18"/>
      <c r="AH160" s="18"/>
    </row>
    <row r="161" spans="33:34" ht="12" customHeight="1">
      <c r="AG161" s="18"/>
      <c r="AH161" s="18"/>
    </row>
    <row r="162" spans="33:34" ht="12" customHeight="1">
      <c r="AG162" s="18"/>
      <c r="AH162" s="18"/>
    </row>
    <row r="163" spans="33:34" ht="12" customHeight="1">
      <c r="AG163" s="18"/>
      <c r="AH163" s="18"/>
    </row>
    <row r="164" spans="33:34" ht="12" customHeight="1">
      <c r="AG164" s="18"/>
      <c r="AH164" s="18"/>
    </row>
    <row r="165" spans="33:34" ht="12" customHeight="1">
      <c r="AG165" s="18"/>
      <c r="AH165" s="18"/>
    </row>
    <row r="166" spans="33:34" ht="12" customHeight="1">
      <c r="AG166" s="18"/>
      <c r="AH166" s="18"/>
    </row>
    <row r="167" spans="33:34" ht="12" customHeight="1">
      <c r="AG167" s="18"/>
      <c r="AH167" s="18"/>
    </row>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7.5" customHeight="1"/>
    <row r="362" ht="7.5" customHeight="1"/>
    <row r="363" ht="7.5" customHeight="1"/>
    <row r="364" ht="7.5" customHeight="1"/>
    <row r="365" ht="7.5" customHeight="1"/>
    <row r="366" ht="7.5" customHeight="1"/>
    <row r="367" ht="7.5" customHeight="1"/>
    <row r="368" ht="7.5" customHeight="1"/>
    <row r="369" ht="7.5" customHeight="1"/>
    <row r="370" ht="7.5" customHeight="1"/>
    <row r="371" ht="7.5" customHeight="1"/>
    <row r="372" ht="7.5" customHeight="1"/>
    <row r="373" ht="7.5" customHeight="1"/>
    <row r="374" ht="7.5" customHeight="1"/>
    <row r="375" ht="7.5" customHeight="1"/>
    <row r="376" ht="7.5" customHeight="1"/>
    <row r="377" ht="7.5" customHeight="1"/>
    <row r="378" ht="7.5" customHeight="1"/>
    <row r="379" ht="7.5" customHeight="1"/>
    <row r="380" ht="7.5" customHeight="1"/>
    <row r="381" ht="7.5" customHeight="1"/>
    <row r="382" ht="7.5" customHeight="1"/>
    <row r="383" ht="7.5" customHeight="1"/>
    <row r="384" ht="7.5" customHeight="1"/>
    <row r="385" ht="7.5" customHeight="1"/>
    <row r="386" ht="7.5" customHeight="1"/>
    <row r="387" ht="7.5" customHeight="1"/>
    <row r="388" ht="7.5" customHeight="1"/>
    <row r="389" ht="7.5" customHeight="1"/>
    <row r="390" ht="7.5" customHeight="1"/>
    <row r="391" ht="7.5" customHeight="1"/>
    <row r="392" ht="7.5" customHeight="1"/>
    <row r="393" ht="7.5" customHeight="1"/>
    <row r="394" ht="7.5" customHeight="1"/>
    <row r="395" ht="7.5" customHeight="1"/>
    <row r="396" ht="7.5" customHeight="1"/>
    <row r="397" ht="7.5" customHeight="1"/>
    <row r="398" ht="7.5" customHeight="1"/>
    <row r="399" ht="7.5" customHeight="1"/>
    <row r="400" ht="7.5" customHeight="1"/>
    <row r="401" ht="7.5" customHeight="1"/>
    <row r="402" ht="7.5" customHeight="1"/>
    <row r="403" ht="7.5" customHeight="1"/>
    <row r="404" ht="7.5" customHeight="1"/>
    <row r="405" ht="7.5" customHeight="1"/>
    <row r="406" ht="7.5" customHeight="1"/>
    <row r="407" ht="7.5" customHeight="1"/>
    <row r="408" ht="7.5" customHeight="1"/>
    <row r="409" ht="7.5" customHeight="1"/>
    <row r="410" ht="7.5" customHeight="1"/>
    <row r="411" ht="7.5" customHeight="1"/>
    <row r="412" ht="7.5" customHeight="1"/>
    <row r="413" ht="7.5" customHeight="1"/>
    <row r="414" ht="7.5" customHeight="1"/>
    <row r="415" ht="7.5" customHeight="1"/>
    <row r="416" ht="7.5" customHeight="1"/>
    <row r="417" ht="7.5" customHeight="1"/>
    <row r="418" ht="7.5" customHeight="1"/>
    <row r="419" ht="7.5" customHeight="1"/>
    <row r="420" ht="7.5" customHeight="1"/>
    <row r="421" ht="7.5" customHeight="1"/>
    <row r="422" ht="7.5" customHeight="1"/>
    <row r="423" ht="7.5" customHeight="1"/>
    <row r="424" ht="7.5" customHeight="1"/>
    <row r="425" ht="7.5" customHeight="1"/>
    <row r="426" ht="7.5" customHeight="1"/>
    <row r="427" ht="7.5" customHeight="1"/>
    <row r="428" ht="7.5" customHeight="1"/>
    <row r="429" ht="7.5" customHeight="1"/>
    <row r="430" ht="7.5" customHeight="1"/>
    <row r="431" ht="7.5" customHeight="1"/>
    <row r="432" ht="7.5" customHeight="1"/>
    <row r="433" ht="7.5" customHeight="1"/>
    <row r="434" ht="7.5" customHeight="1"/>
    <row r="435" ht="7.5" customHeight="1"/>
    <row r="436" ht="7.5" customHeight="1"/>
    <row r="437" ht="7.5" customHeight="1"/>
    <row r="438" ht="7.5" customHeight="1"/>
    <row r="439" ht="7.5" customHeight="1"/>
    <row r="440" ht="7.5" customHeight="1"/>
    <row r="441" ht="7.5" customHeight="1"/>
    <row r="442" ht="7.5" customHeight="1"/>
    <row r="443" ht="7.5" customHeight="1"/>
    <row r="444" ht="7.5" customHeight="1"/>
    <row r="445" ht="7.5" customHeight="1"/>
    <row r="446" ht="7.5" customHeight="1"/>
    <row r="447" ht="7.5" customHeight="1"/>
    <row r="448" ht="7.5" customHeight="1"/>
    <row r="449" ht="7.5" customHeight="1"/>
    <row r="450" ht="7.5" customHeight="1"/>
  </sheetData>
  <sheetProtection/>
  <mergeCells count="112">
    <mergeCell ref="A48:B48"/>
    <mergeCell ref="A49:B49"/>
    <mergeCell ref="A50:B50"/>
    <mergeCell ref="A51:B51"/>
    <mergeCell ref="I6:I7"/>
    <mergeCell ref="N6:N7"/>
    <mergeCell ref="K6:K7"/>
    <mergeCell ref="J6:J7"/>
    <mergeCell ref="A52:B52"/>
    <mergeCell ref="A95:B95"/>
    <mergeCell ref="A96:B96"/>
    <mergeCell ref="A91:B91"/>
    <mergeCell ref="A92:B92"/>
    <mergeCell ref="A93:B93"/>
    <mergeCell ref="A94:B94"/>
    <mergeCell ref="A87:B87"/>
    <mergeCell ref="A88:B88"/>
    <mergeCell ref="A89:B89"/>
    <mergeCell ref="A102:B102"/>
    <mergeCell ref="A97:B97"/>
    <mergeCell ref="A99:B99"/>
    <mergeCell ref="A100:B100"/>
    <mergeCell ref="A101:B101"/>
    <mergeCell ref="A98:B98"/>
    <mergeCell ref="A82:B82"/>
    <mergeCell ref="A90:B90"/>
    <mergeCell ref="A83:B83"/>
    <mergeCell ref="A84:B84"/>
    <mergeCell ref="A86:B86"/>
    <mergeCell ref="A85:B85"/>
    <mergeCell ref="A76:B76"/>
    <mergeCell ref="A77:B77"/>
    <mergeCell ref="A78:B78"/>
    <mergeCell ref="A80:B80"/>
    <mergeCell ref="A79:B79"/>
    <mergeCell ref="A81:B81"/>
    <mergeCell ref="A65:B65"/>
    <mergeCell ref="A66:B66"/>
    <mergeCell ref="A67:B67"/>
    <mergeCell ref="A68:B68"/>
    <mergeCell ref="A74:B74"/>
    <mergeCell ref="A75:B75"/>
    <mergeCell ref="A60:B60"/>
    <mergeCell ref="A61:B61"/>
    <mergeCell ref="A59:B59"/>
    <mergeCell ref="A62:B62"/>
    <mergeCell ref="A63:B63"/>
    <mergeCell ref="A64:B64"/>
    <mergeCell ref="A53:B53"/>
    <mergeCell ref="A54:B54"/>
    <mergeCell ref="A55:B55"/>
    <mergeCell ref="A56:B56"/>
    <mergeCell ref="A57:B57"/>
    <mergeCell ref="A58:B58"/>
    <mergeCell ref="A47:B47"/>
    <mergeCell ref="A35:B35"/>
    <mergeCell ref="A42:B42"/>
    <mergeCell ref="A41:B41"/>
    <mergeCell ref="A43:B43"/>
    <mergeCell ref="A44:B44"/>
    <mergeCell ref="A45:B45"/>
    <mergeCell ref="A46:B46"/>
    <mergeCell ref="A29:B29"/>
    <mergeCell ref="A30:B30"/>
    <mergeCell ref="A31:B31"/>
    <mergeCell ref="A32:B32"/>
    <mergeCell ref="A33:B33"/>
    <mergeCell ref="A34:B34"/>
    <mergeCell ref="A23:B23"/>
    <mergeCell ref="A24:B24"/>
    <mergeCell ref="A25:B25"/>
    <mergeCell ref="A26:B26"/>
    <mergeCell ref="A28:B28"/>
    <mergeCell ref="A27:B27"/>
    <mergeCell ref="A17:B17"/>
    <mergeCell ref="A18:B18"/>
    <mergeCell ref="A19:B19"/>
    <mergeCell ref="A20:B20"/>
    <mergeCell ref="A21:B21"/>
    <mergeCell ref="A22:B22"/>
    <mergeCell ref="A10:B10"/>
    <mergeCell ref="A11:B11"/>
    <mergeCell ref="A12:B12"/>
    <mergeCell ref="A13:B13"/>
    <mergeCell ref="A14:B14"/>
    <mergeCell ref="A16:B16"/>
    <mergeCell ref="A15:B15"/>
    <mergeCell ref="A9:B9"/>
    <mergeCell ref="C6:C7"/>
    <mergeCell ref="F6:F7"/>
    <mergeCell ref="H6:H7"/>
    <mergeCell ref="E6:E7"/>
    <mergeCell ref="A8:B8"/>
    <mergeCell ref="D6:D7"/>
    <mergeCell ref="K1:AC1"/>
    <mergeCell ref="K3:AC3"/>
    <mergeCell ref="W5:Y5"/>
    <mergeCell ref="AA5:AC5"/>
    <mergeCell ref="M6:M7"/>
    <mergeCell ref="U6:U7"/>
    <mergeCell ref="W6:Y6"/>
    <mergeCell ref="AA6:AC6"/>
    <mergeCell ref="P6:P7"/>
    <mergeCell ref="S6:S7"/>
    <mergeCell ref="K2:AC2"/>
    <mergeCell ref="C5:F5"/>
    <mergeCell ref="H5:K5"/>
    <mergeCell ref="M5:P5"/>
    <mergeCell ref="R5:U5"/>
    <mergeCell ref="T6:T7"/>
    <mergeCell ref="R6:R7"/>
    <mergeCell ref="O6:O7"/>
  </mergeCells>
  <printOptions horizontalCentered="1"/>
  <pageMargins left="0.35" right="0.35" top="0.7" bottom="0.3" header="0.5" footer="0.15"/>
  <pageSetup horizontalDpi="600" verticalDpi="600" orientation="landscape" r:id="rId2"/>
  <headerFooter alignWithMargins="0">
    <oddFooter xml:space="preserve">&amp;R&amp;"Times New Roman,Regular"&amp;7&amp;P </oddFooter>
  </headerFooter>
  <drawing r:id="rId1"/>
</worksheet>
</file>

<file path=xl/worksheets/sheet5.xml><?xml version="1.0" encoding="utf-8"?>
<worksheet xmlns="http://schemas.openxmlformats.org/spreadsheetml/2006/main" xmlns:r="http://schemas.openxmlformats.org/officeDocument/2006/relationships">
  <sheetPr>
    <tabColor indexed="51"/>
  </sheetPr>
  <dimension ref="A1:AI121"/>
  <sheetViews>
    <sheetView showGridLines="0" zoomScaleSheetLayoutView="100" zoomScalePageLayoutView="0" workbookViewId="0" topLeftCell="A1">
      <selection activeCell="A1" sqref="A1"/>
    </sheetView>
  </sheetViews>
  <sheetFormatPr defaultColWidth="9.140625" defaultRowHeight="12.75"/>
  <cols>
    <col min="1" max="1" width="9.28125" style="38" customWidth="1"/>
    <col min="2" max="2" width="1.421875" style="38" customWidth="1"/>
    <col min="3" max="6" width="5.28125" style="39" customWidth="1"/>
    <col min="7" max="7" width="1.7109375" style="39" customWidth="1"/>
    <col min="8" max="9" width="5.00390625" style="39" customWidth="1"/>
    <col min="10" max="10" width="5.00390625" style="75" customWidth="1"/>
    <col min="11" max="11" width="5.00390625" style="39" customWidth="1"/>
    <col min="12" max="12" width="1.7109375" style="39" customWidth="1"/>
    <col min="13" max="14" width="5.140625" style="39" customWidth="1"/>
    <col min="15" max="15" width="5.140625" style="75" customWidth="1"/>
    <col min="16" max="16" width="5.140625" style="39" customWidth="1"/>
    <col min="17" max="17" width="1.7109375" style="39" customWidth="1"/>
    <col min="18" max="18" width="5.28125" style="39" customWidth="1"/>
    <col min="19" max="19" width="5.57421875" style="39" customWidth="1"/>
    <col min="20" max="20" width="5.7109375" style="76" customWidth="1"/>
    <col min="21" max="21" width="5.7109375" style="39" customWidth="1"/>
    <col min="22" max="22" width="1.7109375" style="39" customWidth="1"/>
    <col min="23" max="25" width="5.28125" style="70" customWidth="1"/>
    <col min="26" max="26" width="1.7109375" style="70" customWidth="1"/>
    <col min="27" max="29" width="5.00390625" style="77" customWidth="1"/>
    <col min="30" max="30" width="5.00390625" style="39" customWidth="1"/>
    <col min="31" max="31" width="3.57421875" style="39" bestFit="1" customWidth="1"/>
    <col min="32" max="32" width="3.57421875" style="3" bestFit="1" customWidth="1"/>
    <col min="33" max="34" width="5.00390625" style="3" customWidth="1"/>
    <col min="35" max="35" width="9.140625" style="3" customWidth="1"/>
    <col min="36" max="36" width="5.00390625" style="39" customWidth="1"/>
    <col min="37" max="37" width="7.28125" style="39" bestFit="1" customWidth="1"/>
    <col min="38" max="38" width="7.28125" style="39" customWidth="1"/>
    <col min="39" max="48" width="5.00390625" style="39" customWidth="1"/>
    <col min="49" max="16384" width="9.140625" style="39" customWidth="1"/>
  </cols>
  <sheetData>
    <row r="1" spans="8:29" ht="15" customHeight="1">
      <c r="H1" s="40"/>
      <c r="I1" s="40"/>
      <c r="J1" s="41"/>
      <c r="K1" s="414" t="s">
        <v>342</v>
      </c>
      <c r="L1" s="414"/>
      <c r="M1" s="414"/>
      <c r="N1" s="414"/>
      <c r="O1" s="414"/>
      <c r="P1" s="414"/>
      <c r="Q1" s="414"/>
      <c r="R1" s="414"/>
      <c r="S1" s="414"/>
      <c r="T1" s="414"/>
      <c r="U1" s="414"/>
      <c r="V1" s="414"/>
      <c r="W1" s="414"/>
      <c r="X1" s="414"/>
      <c r="Y1" s="414"/>
      <c r="Z1" s="414"/>
      <c r="AA1" s="414"/>
      <c r="AB1" s="414"/>
      <c r="AC1" s="414"/>
    </row>
    <row r="2" spans="8:29" ht="24.75" customHeight="1">
      <c r="H2" s="40"/>
      <c r="I2" s="40"/>
      <c r="J2" s="41"/>
      <c r="K2" s="408" t="s">
        <v>11</v>
      </c>
      <c r="L2" s="408"/>
      <c r="M2" s="408"/>
      <c r="N2" s="408"/>
      <c r="O2" s="408"/>
      <c r="P2" s="408"/>
      <c r="Q2" s="408"/>
      <c r="R2" s="408"/>
      <c r="S2" s="408"/>
      <c r="T2" s="408"/>
      <c r="U2" s="408"/>
      <c r="V2" s="408"/>
      <c r="W2" s="408"/>
      <c r="X2" s="408"/>
      <c r="Y2" s="408"/>
      <c r="Z2" s="408"/>
      <c r="AA2" s="408"/>
      <c r="AB2" s="408"/>
      <c r="AC2" s="408"/>
    </row>
    <row r="3" spans="1:35" ht="26.25" customHeight="1">
      <c r="A3" s="42"/>
      <c r="B3" s="42"/>
      <c r="C3" s="43"/>
      <c r="D3" s="43"/>
      <c r="E3" s="43"/>
      <c r="F3" s="43"/>
      <c r="G3" s="43"/>
      <c r="H3" s="194"/>
      <c r="I3" s="194"/>
      <c r="J3" s="195"/>
      <c r="K3" s="388" t="s">
        <v>330</v>
      </c>
      <c r="L3" s="388"/>
      <c r="M3" s="388"/>
      <c r="N3" s="388"/>
      <c r="O3" s="388"/>
      <c r="P3" s="388"/>
      <c r="Q3" s="388"/>
      <c r="R3" s="388"/>
      <c r="S3" s="388"/>
      <c r="T3" s="388"/>
      <c r="U3" s="388"/>
      <c r="V3" s="388"/>
      <c r="W3" s="388"/>
      <c r="X3" s="388"/>
      <c r="Y3" s="388"/>
      <c r="Z3" s="388"/>
      <c r="AA3" s="388"/>
      <c r="AB3" s="388"/>
      <c r="AC3" s="388"/>
      <c r="AF3" s="27"/>
      <c r="AG3" s="27"/>
      <c r="AH3" s="27"/>
      <c r="AI3" s="27"/>
    </row>
    <row r="4" spans="1:29" ht="26.25" customHeight="1" hidden="1">
      <c r="A4" s="42"/>
      <c r="B4" s="42"/>
      <c r="C4" s="43"/>
      <c r="D4" s="43"/>
      <c r="E4" s="43"/>
      <c r="F4" s="43"/>
      <c r="G4" s="43"/>
      <c r="H4" s="44"/>
      <c r="I4" s="44"/>
      <c r="J4" s="45"/>
      <c r="K4" s="156"/>
      <c r="L4" s="181"/>
      <c r="M4" s="156"/>
      <c r="N4" s="156"/>
      <c r="O4" s="156"/>
      <c r="P4" s="156"/>
      <c r="Q4" s="181"/>
      <c r="R4" s="156"/>
      <c r="S4" s="156"/>
      <c r="T4" s="156"/>
      <c r="U4" s="156"/>
      <c r="V4" s="181"/>
      <c r="W4" s="156"/>
      <c r="X4" s="156"/>
      <c r="Y4" s="156"/>
      <c r="Z4" s="181"/>
      <c r="AA4" s="156"/>
      <c r="AB4" s="156"/>
      <c r="AC4" s="156"/>
    </row>
    <row r="5" spans="1:29" s="38" customFormat="1" ht="13.5" customHeight="1">
      <c r="A5" s="46"/>
      <c r="B5" s="46"/>
      <c r="C5" s="409" t="s">
        <v>163</v>
      </c>
      <c r="D5" s="410"/>
      <c r="E5" s="410"/>
      <c r="F5" s="410"/>
      <c r="G5" s="192"/>
      <c r="H5" s="409" t="s">
        <v>261</v>
      </c>
      <c r="I5" s="410"/>
      <c r="J5" s="410"/>
      <c r="K5" s="410"/>
      <c r="L5" s="192"/>
      <c r="M5" s="409" t="s">
        <v>600</v>
      </c>
      <c r="N5" s="410"/>
      <c r="O5" s="410"/>
      <c r="P5" s="410"/>
      <c r="Q5" s="192"/>
      <c r="R5" s="409" t="s">
        <v>319</v>
      </c>
      <c r="S5" s="411"/>
      <c r="T5" s="411"/>
      <c r="U5" s="411"/>
      <c r="V5" s="83"/>
      <c r="W5" s="415" t="s">
        <v>262</v>
      </c>
      <c r="X5" s="416"/>
      <c r="Y5" s="416"/>
      <c r="Z5" s="193"/>
      <c r="AA5" s="417" t="s">
        <v>601</v>
      </c>
      <c r="AB5" s="418"/>
      <c r="AC5" s="418"/>
    </row>
    <row r="6" spans="1:29" s="38" customFormat="1" ht="18" customHeight="1">
      <c r="A6" s="46"/>
      <c r="B6" s="46"/>
      <c r="C6" s="412" t="s">
        <v>10</v>
      </c>
      <c r="D6" s="412" t="s">
        <v>523</v>
      </c>
      <c r="E6" s="412" t="s">
        <v>150</v>
      </c>
      <c r="F6" s="412" t="s">
        <v>599</v>
      </c>
      <c r="G6" s="188"/>
      <c r="H6" s="412" t="s">
        <v>10</v>
      </c>
      <c r="I6" s="412" t="s">
        <v>523</v>
      </c>
      <c r="J6" s="412" t="s">
        <v>150</v>
      </c>
      <c r="K6" s="412" t="s">
        <v>599</v>
      </c>
      <c r="L6" s="188"/>
      <c r="M6" s="412" t="s">
        <v>10</v>
      </c>
      <c r="N6" s="412" t="s">
        <v>523</v>
      </c>
      <c r="O6" s="412" t="s">
        <v>150</v>
      </c>
      <c r="P6" s="412" t="s">
        <v>599</v>
      </c>
      <c r="Q6" s="188"/>
      <c r="R6" s="419" t="s">
        <v>10</v>
      </c>
      <c r="S6" s="412" t="s">
        <v>523</v>
      </c>
      <c r="T6" s="412" t="s">
        <v>150</v>
      </c>
      <c r="U6" s="419" t="s">
        <v>599</v>
      </c>
      <c r="V6" s="189"/>
      <c r="W6" s="421" t="s">
        <v>493</v>
      </c>
      <c r="X6" s="421"/>
      <c r="Y6" s="421"/>
      <c r="Z6" s="190"/>
      <c r="AA6" s="421" t="s">
        <v>493</v>
      </c>
      <c r="AB6" s="421"/>
      <c r="AC6" s="421"/>
    </row>
    <row r="7" spans="1:29" s="51" customFormat="1" ht="31.5" customHeight="1">
      <c r="A7" s="47"/>
      <c r="B7" s="47"/>
      <c r="C7" s="413"/>
      <c r="D7" s="413"/>
      <c r="E7" s="413"/>
      <c r="F7" s="413"/>
      <c r="G7" s="188"/>
      <c r="H7" s="413"/>
      <c r="I7" s="413"/>
      <c r="J7" s="413"/>
      <c r="K7" s="413"/>
      <c r="L7" s="188"/>
      <c r="M7" s="413"/>
      <c r="N7" s="413"/>
      <c r="O7" s="413"/>
      <c r="P7" s="413"/>
      <c r="Q7" s="188"/>
      <c r="R7" s="420"/>
      <c r="S7" s="413"/>
      <c r="T7" s="413"/>
      <c r="U7" s="420"/>
      <c r="V7" s="189"/>
      <c r="W7" s="152" t="s">
        <v>523</v>
      </c>
      <c r="X7" s="49" t="s">
        <v>150</v>
      </c>
      <c r="Y7" s="50" t="s">
        <v>599</v>
      </c>
      <c r="Z7" s="191"/>
      <c r="AA7" s="152" t="s">
        <v>523</v>
      </c>
      <c r="AB7" s="48" t="s">
        <v>150</v>
      </c>
      <c r="AC7" s="48" t="s">
        <v>599</v>
      </c>
    </row>
    <row r="8" spans="1:29" s="18" customFormat="1" ht="12.75" customHeight="1">
      <c r="A8" s="422" t="s">
        <v>169</v>
      </c>
      <c r="B8" s="422"/>
      <c r="C8" s="53">
        <v>2.9704167805142805</v>
      </c>
      <c r="D8" s="53">
        <v>3.0910973867774705</v>
      </c>
      <c r="E8" s="53">
        <v>3.10794290769661</v>
      </c>
      <c r="F8" s="53">
        <v>3.060378902047484</v>
      </c>
      <c r="G8" s="53"/>
      <c r="H8" s="53">
        <v>0.0430713993417165</v>
      </c>
      <c r="I8" s="53">
        <v>0.006971095217699134</v>
      </c>
      <c r="J8" s="53">
        <v>0.0038097818799961774</v>
      </c>
      <c r="K8" s="53">
        <v>0.0023767755002264117</v>
      </c>
      <c r="L8" s="53"/>
      <c r="M8" s="53">
        <v>0.8756461145203104</v>
      </c>
      <c r="N8" s="53">
        <v>0.8452817132381005</v>
      </c>
      <c r="O8" s="53">
        <v>0.8376090853805758</v>
      </c>
      <c r="P8" s="53">
        <v>0.8507717673472845</v>
      </c>
      <c r="Q8" s="53"/>
      <c r="R8" s="54">
        <v>413.31321028737256</v>
      </c>
      <c r="S8" s="54">
        <v>14702.829385232171</v>
      </c>
      <c r="T8" s="54">
        <v>48337.31634735541</v>
      </c>
      <c r="U8" s="54">
        <v>128129.70162107637</v>
      </c>
      <c r="V8" s="54"/>
      <c r="W8" s="78">
        <v>0.004246019206823386</v>
      </c>
      <c r="X8" s="78">
        <v>0.0008928245370317049</v>
      </c>
      <c r="Y8" s="55">
        <v>0.031868581001437225</v>
      </c>
      <c r="Z8" s="55"/>
      <c r="AA8" s="64">
        <v>-0.1427696877540239</v>
      </c>
      <c r="AB8" s="53">
        <v>-0.16418891530987043</v>
      </c>
      <c r="AC8" s="53">
        <v>-0.10574178056437654</v>
      </c>
    </row>
    <row r="9" spans="1:29" s="18" customFormat="1" ht="12.75" customHeight="1">
      <c r="A9" s="422" t="s">
        <v>175</v>
      </c>
      <c r="B9" s="422"/>
      <c r="C9" s="53">
        <v>2.742855103570541</v>
      </c>
      <c r="D9" s="53">
        <v>2.7790962088248694</v>
      </c>
      <c r="E9" s="53">
        <v>2.88668015798644</v>
      </c>
      <c r="F9" s="53">
        <v>2.7954821817145654</v>
      </c>
      <c r="G9" s="53"/>
      <c r="H9" s="53">
        <v>0.0429409211032711</v>
      </c>
      <c r="I9" s="53">
        <v>0.0073342245270727364</v>
      </c>
      <c r="J9" s="53">
        <v>0.003888730887012107</v>
      </c>
      <c r="K9" s="53">
        <v>0.0024039586246671187</v>
      </c>
      <c r="L9" s="53"/>
      <c r="M9" s="53">
        <v>0.8729934781010076</v>
      </c>
      <c r="N9" s="53">
        <v>0.8891731932979162</v>
      </c>
      <c r="O9" s="53">
        <v>0.8547758206508288</v>
      </c>
      <c r="P9" s="53">
        <v>0.8603048509151702</v>
      </c>
      <c r="Q9" s="53"/>
      <c r="R9" s="54">
        <v>413.31321028737256</v>
      </c>
      <c r="S9" s="54">
        <v>14698.205666946817</v>
      </c>
      <c r="T9" s="54">
        <v>48315.74473287366</v>
      </c>
      <c r="U9" s="54">
        <v>128070.98986851994</v>
      </c>
      <c r="V9" s="54"/>
      <c r="W9" s="55">
        <v>0.4135923631596533</v>
      </c>
      <c r="X9" s="55">
        <v>0.0009265784942793777</v>
      </c>
      <c r="Y9" s="55">
        <v>0.21439228808176447</v>
      </c>
      <c r="Z9" s="55"/>
      <c r="AA9" s="53">
        <v>-0.040758207205855115</v>
      </c>
      <c r="AB9" s="53">
        <v>-0.16826055550610938</v>
      </c>
      <c r="AC9" s="53">
        <v>-0.06117259258510632</v>
      </c>
    </row>
    <row r="10" spans="1:29" s="18" customFormat="1" ht="12.75" customHeight="1">
      <c r="A10" s="422" t="s">
        <v>178</v>
      </c>
      <c r="B10" s="422"/>
      <c r="C10" s="53">
        <v>2.575665678452958</v>
      </c>
      <c r="D10" s="53">
        <v>2.5746337668029162</v>
      </c>
      <c r="E10" s="53">
        <v>2.5404560326590575</v>
      </c>
      <c r="F10" s="53">
        <v>2.486391115303299</v>
      </c>
      <c r="G10" s="53"/>
      <c r="H10" s="53">
        <v>0.04886408857040235</v>
      </c>
      <c r="I10" s="53">
        <v>0.008134395239308121</v>
      </c>
      <c r="J10" s="53">
        <v>0.004435279177459631</v>
      </c>
      <c r="K10" s="53">
        <v>0.0027263703103401135</v>
      </c>
      <c r="L10" s="53"/>
      <c r="M10" s="53">
        <v>0.9934121006095906</v>
      </c>
      <c r="N10" s="53">
        <v>0.9854998651893289</v>
      </c>
      <c r="O10" s="53">
        <v>0.9746166709801908</v>
      </c>
      <c r="P10" s="53">
        <v>0.9755823151263191</v>
      </c>
      <c r="Q10" s="53"/>
      <c r="R10" s="54">
        <v>413.31321028737256</v>
      </c>
      <c r="S10" s="54">
        <v>14677.855156082855</v>
      </c>
      <c r="T10" s="54">
        <v>48286.50236737172</v>
      </c>
      <c r="U10" s="54">
        <v>128043.680961819</v>
      </c>
      <c r="V10" s="54"/>
      <c r="W10" s="55">
        <v>0.9832543968767725</v>
      </c>
      <c r="X10" s="55">
        <v>0.4646513540653977</v>
      </c>
      <c r="Y10" s="55">
        <v>0.0632732715350038</v>
      </c>
      <c r="Z10" s="55"/>
      <c r="AA10" s="53">
        <v>0.0010470946638269304</v>
      </c>
      <c r="AB10" s="53">
        <v>0.03612666070906586</v>
      </c>
      <c r="AC10" s="53">
        <v>0.09150900110166475</v>
      </c>
    </row>
    <row r="11" spans="1:29" s="18" customFormat="1" ht="12.75" customHeight="1">
      <c r="A11" s="422" t="s">
        <v>180</v>
      </c>
      <c r="B11" s="422"/>
      <c r="C11" s="53">
        <v>3.2923291181304415</v>
      </c>
      <c r="D11" s="53">
        <v>3.2907845920287886</v>
      </c>
      <c r="E11" s="53">
        <v>3.3161060100300297</v>
      </c>
      <c r="F11" s="53">
        <v>3.298400143015264</v>
      </c>
      <c r="G11" s="53"/>
      <c r="H11" s="53">
        <v>0.03866884642857624</v>
      </c>
      <c r="I11" s="53">
        <v>0.006183176010181455</v>
      </c>
      <c r="J11" s="53">
        <v>0.003326679695613798</v>
      </c>
      <c r="K11" s="53">
        <v>0.0020733241657691294</v>
      </c>
      <c r="L11" s="53"/>
      <c r="M11" s="53">
        <v>0.7861417470913299</v>
      </c>
      <c r="N11" s="53">
        <v>0.7493147836436279</v>
      </c>
      <c r="O11" s="53">
        <v>0.7310918784354913</v>
      </c>
      <c r="P11" s="53">
        <v>0.7418572385734566</v>
      </c>
      <c r="Q11" s="53"/>
      <c r="R11" s="54">
        <v>413.31321028737256</v>
      </c>
      <c r="S11" s="54">
        <v>14686.06288984522</v>
      </c>
      <c r="T11" s="54">
        <v>48297.19892859409</v>
      </c>
      <c r="U11" s="54">
        <v>128028.38226744179</v>
      </c>
      <c r="V11" s="54"/>
      <c r="W11" s="55">
        <v>0.9670802186603908</v>
      </c>
      <c r="X11" s="55">
        <v>0.54045904104423</v>
      </c>
      <c r="Y11" s="55">
        <v>0.8681007532369174</v>
      </c>
      <c r="Z11" s="55"/>
      <c r="AA11" s="53">
        <v>0.0020612513397139528</v>
      </c>
      <c r="AB11" s="53">
        <v>-0.03252244020337067</v>
      </c>
      <c r="AC11" s="53">
        <v>-0.008183548759996965</v>
      </c>
    </row>
    <row r="12" spans="1:29" s="18" customFormat="1" ht="12.75" customHeight="1">
      <c r="A12" s="422" t="s">
        <v>183</v>
      </c>
      <c r="B12" s="422"/>
      <c r="C12" s="53">
        <v>2.659888822676434</v>
      </c>
      <c r="D12" s="53">
        <v>2.81648575919769</v>
      </c>
      <c r="E12" s="53">
        <v>2.8281539848863253</v>
      </c>
      <c r="F12" s="53">
        <v>2.7817430723597227</v>
      </c>
      <c r="G12" s="53"/>
      <c r="H12" s="53">
        <v>0.04875502520273098</v>
      </c>
      <c r="I12" s="53">
        <v>0.007553227611748096</v>
      </c>
      <c r="J12" s="53">
        <v>0.0041023798884349694</v>
      </c>
      <c r="K12" s="53">
        <v>0.0025590100240141748</v>
      </c>
      <c r="L12" s="53"/>
      <c r="M12" s="53">
        <v>0.9900331344267044</v>
      </c>
      <c r="N12" s="53">
        <v>0.9146845796321266</v>
      </c>
      <c r="O12" s="53">
        <v>0.901352288979861</v>
      </c>
      <c r="P12" s="53">
        <v>0.915365903470245</v>
      </c>
      <c r="Q12" s="53"/>
      <c r="R12" s="54">
        <v>412.3449585025971</v>
      </c>
      <c r="S12" s="54">
        <v>14664.848167343811</v>
      </c>
      <c r="T12" s="54">
        <v>48274.45540276513</v>
      </c>
      <c r="U12" s="54">
        <v>127951.53149834811</v>
      </c>
      <c r="V12" s="54"/>
      <c r="W12" s="55">
        <v>0.0016109270260620742</v>
      </c>
      <c r="X12" s="55">
        <v>0.0006424340499942034</v>
      </c>
      <c r="Y12" s="55">
        <v>0.012953002279585327</v>
      </c>
      <c r="Z12" s="55"/>
      <c r="AA12" s="53">
        <v>-0.17120321038344952</v>
      </c>
      <c r="AB12" s="53">
        <v>-0.18668079536396534</v>
      </c>
      <c r="AC12" s="53">
        <v>-0.13312080908992435</v>
      </c>
    </row>
    <row r="13" spans="1:29" s="18" customFormat="1" ht="12.75" customHeight="1">
      <c r="A13" s="422" t="s">
        <v>186</v>
      </c>
      <c r="B13" s="422"/>
      <c r="C13" s="53">
        <v>2.1878583660528412</v>
      </c>
      <c r="D13" s="53">
        <v>2.0796615898076607</v>
      </c>
      <c r="E13" s="53">
        <v>2.064792943233707</v>
      </c>
      <c r="F13" s="53">
        <v>2.1182998477504182</v>
      </c>
      <c r="G13" s="53"/>
      <c r="H13" s="53">
        <v>0.04004894996691898</v>
      </c>
      <c r="I13" s="53">
        <v>0.006364616079951965</v>
      </c>
      <c r="J13" s="53">
        <v>0.0035001019010673365</v>
      </c>
      <c r="K13" s="53">
        <v>0.002183458373411924</v>
      </c>
      <c r="L13" s="53"/>
      <c r="M13" s="53">
        <v>0.8141993983275433</v>
      </c>
      <c r="N13" s="53">
        <v>0.7710629670457587</v>
      </c>
      <c r="O13" s="53">
        <v>0.7687994114000762</v>
      </c>
      <c r="P13" s="53">
        <v>0.7809711899017623</v>
      </c>
      <c r="Q13" s="53"/>
      <c r="R13" s="54">
        <v>413.31321028737256</v>
      </c>
      <c r="S13" s="54">
        <v>14676.931485602927</v>
      </c>
      <c r="T13" s="54">
        <v>48246.37714015035</v>
      </c>
      <c r="U13" s="54">
        <v>127932.29551193403</v>
      </c>
      <c r="V13" s="54"/>
      <c r="W13" s="55">
        <v>0.007913461828690202</v>
      </c>
      <c r="X13" s="55">
        <v>0.0023464813795797124</v>
      </c>
      <c r="Y13" s="55">
        <v>0.08361459297143811</v>
      </c>
      <c r="Z13" s="55"/>
      <c r="AA13" s="53">
        <v>0.14032158315127538</v>
      </c>
      <c r="AB13" s="53">
        <v>0.1600748140467712</v>
      </c>
      <c r="AC13" s="53">
        <v>0.08906668927335552</v>
      </c>
    </row>
    <row r="14" spans="1:29" s="18" customFormat="1" ht="12.75" customHeight="1">
      <c r="A14" s="422" t="s">
        <v>188</v>
      </c>
      <c r="B14" s="422"/>
      <c r="C14" s="53">
        <v>2.437079298374035</v>
      </c>
      <c r="D14" s="53">
        <v>2.578027823040767</v>
      </c>
      <c r="E14" s="53">
        <v>2.5916249175252846</v>
      </c>
      <c r="F14" s="53">
        <v>2.5138418983320414</v>
      </c>
      <c r="G14" s="53"/>
      <c r="H14" s="53">
        <v>0.04306609676801472</v>
      </c>
      <c r="I14" s="53">
        <v>0.007182459405323036</v>
      </c>
      <c r="J14" s="53">
        <v>0.003951139059787357</v>
      </c>
      <c r="K14" s="53">
        <v>0.0024493835679193767</v>
      </c>
      <c r="L14" s="53"/>
      <c r="M14" s="53">
        <v>0.8755383126348392</v>
      </c>
      <c r="N14" s="53">
        <v>0.8702490773861938</v>
      </c>
      <c r="O14" s="53">
        <v>0.8680041796894975</v>
      </c>
      <c r="P14" s="53">
        <v>0.8762166037389439</v>
      </c>
      <c r="Q14" s="53"/>
      <c r="R14" s="54">
        <v>413.31321028737256</v>
      </c>
      <c r="S14" s="54">
        <v>14680.497820957973</v>
      </c>
      <c r="T14" s="54">
        <v>48261.29854550513</v>
      </c>
      <c r="U14" s="54">
        <v>127970.34980134598</v>
      </c>
      <c r="V14" s="54"/>
      <c r="W14" s="55">
        <v>0.0011696604679384988</v>
      </c>
      <c r="X14" s="55">
        <v>0.0003136101545656223</v>
      </c>
      <c r="Y14" s="55">
        <v>0.07537464883225832</v>
      </c>
      <c r="Z14" s="55"/>
      <c r="AA14" s="53">
        <v>-0.1619634290105462</v>
      </c>
      <c r="AB14" s="53">
        <v>-0.17804709097890933</v>
      </c>
      <c r="AC14" s="53">
        <v>-0.08760687669059132</v>
      </c>
    </row>
    <row r="15" spans="1:29" s="18" customFormat="1" ht="12.75" customHeight="1">
      <c r="A15" s="422" t="s">
        <v>190</v>
      </c>
      <c r="B15" s="422"/>
      <c r="C15" s="53">
        <v>2.7677196132940645</v>
      </c>
      <c r="D15" s="53">
        <v>2.605647894897335</v>
      </c>
      <c r="E15" s="53">
        <v>2.7380577759182487</v>
      </c>
      <c r="F15" s="53">
        <v>2.752451306157324</v>
      </c>
      <c r="G15" s="53"/>
      <c r="H15" s="53">
        <v>0.044890228199505465</v>
      </c>
      <c r="I15" s="53">
        <v>0.00755633071824755</v>
      </c>
      <c r="J15" s="53">
        <v>0.0040808156824455434</v>
      </c>
      <c r="K15" s="53">
        <v>0.0025107474246456986</v>
      </c>
      <c r="L15" s="53"/>
      <c r="M15" s="53">
        <v>0.9126230980091606</v>
      </c>
      <c r="N15" s="53">
        <v>0.9158375488896836</v>
      </c>
      <c r="O15" s="53">
        <v>0.8967628075404956</v>
      </c>
      <c r="P15" s="53">
        <v>0.8983828567490547</v>
      </c>
      <c r="Q15" s="53"/>
      <c r="R15" s="54">
        <v>413.31321028737256</v>
      </c>
      <c r="S15" s="54">
        <v>14689.769320299814</v>
      </c>
      <c r="T15" s="54">
        <v>48290.44605189912</v>
      </c>
      <c r="U15" s="54">
        <v>128031.50781363682</v>
      </c>
      <c r="V15" s="54"/>
      <c r="W15" s="55">
        <v>0.00038860942340511765</v>
      </c>
      <c r="X15" s="55">
        <v>0.50318634421332</v>
      </c>
      <c r="Y15" s="55">
        <v>0.7301380280770466</v>
      </c>
      <c r="Z15" s="55"/>
      <c r="AA15" s="53">
        <v>0.17696557494636148</v>
      </c>
      <c r="AB15" s="53">
        <v>0.03307656955261972</v>
      </c>
      <c r="AC15" s="53">
        <v>0.016995323343536616</v>
      </c>
    </row>
    <row r="16" spans="1:29" s="18" customFormat="1" ht="12.75" customHeight="1">
      <c r="A16" s="422" t="s">
        <v>193</v>
      </c>
      <c r="B16" s="422"/>
      <c r="C16" s="53">
        <v>2.870777682243051</v>
      </c>
      <c r="D16" s="53">
        <v>2.877108937601329</v>
      </c>
      <c r="E16" s="53">
        <v>2.9024999518817007</v>
      </c>
      <c r="F16" s="53">
        <v>2.9060245017754065</v>
      </c>
      <c r="G16" s="53"/>
      <c r="H16" s="53">
        <v>0.041348878899647314</v>
      </c>
      <c r="I16" s="53">
        <v>0.006756354731019063</v>
      </c>
      <c r="J16" s="53">
        <v>0.0036875936744156152</v>
      </c>
      <c r="K16" s="53">
        <v>0.0022665516735993685</v>
      </c>
      <c r="L16" s="53"/>
      <c r="M16" s="53">
        <v>0.8350534624835464</v>
      </c>
      <c r="N16" s="53">
        <v>0.8085681235094898</v>
      </c>
      <c r="O16" s="53">
        <v>0.800118326438958</v>
      </c>
      <c r="P16" s="53">
        <v>0.7995677636635891</v>
      </c>
      <c r="Q16" s="53"/>
      <c r="R16" s="54">
        <v>407.85058013878285</v>
      </c>
      <c r="S16" s="54">
        <v>14322.154196610094</v>
      </c>
      <c r="T16" s="54">
        <v>47078.46705473127</v>
      </c>
      <c r="U16" s="54">
        <v>124445.53042016394</v>
      </c>
      <c r="V16" s="54"/>
      <c r="W16" s="55">
        <v>0.876204119758603</v>
      </c>
      <c r="X16" s="55">
        <v>0.4254942263152316</v>
      </c>
      <c r="Y16" s="55">
        <v>0.37418218642688195</v>
      </c>
      <c r="Z16" s="55"/>
      <c r="AA16" s="53">
        <v>-0.007830206477591415</v>
      </c>
      <c r="AB16" s="53">
        <v>-0.03964697294190775</v>
      </c>
      <c r="AC16" s="53">
        <v>-0.04408234190290021</v>
      </c>
    </row>
    <row r="17" spans="1:29" s="18" customFormat="1" ht="12.75" customHeight="1">
      <c r="A17" s="422" t="s">
        <v>195</v>
      </c>
      <c r="B17" s="422"/>
      <c r="C17" s="53">
        <v>1.8130674706862124</v>
      </c>
      <c r="D17" s="53">
        <v>1.7843433015862198</v>
      </c>
      <c r="E17" s="53">
        <v>1.8662919007787269</v>
      </c>
      <c r="F17" s="53">
        <v>1.8856229567761915</v>
      </c>
      <c r="G17" s="53"/>
      <c r="H17" s="53">
        <v>0.04479199608485766</v>
      </c>
      <c r="I17" s="53">
        <v>0.0077216953443445925</v>
      </c>
      <c r="J17" s="53">
        <v>0.004400200755753878</v>
      </c>
      <c r="K17" s="53">
        <v>0.0027063787949077453</v>
      </c>
      <c r="L17" s="53"/>
      <c r="M17" s="53">
        <v>0.9056614101654312</v>
      </c>
      <c r="N17" s="53">
        <v>0.9243270127719214</v>
      </c>
      <c r="O17" s="53">
        <v>0.9548917363837848</v>
      </c>
      <c r="P17" s="53">
        <v>0.9548400463319112</v>
      </c>
      <c r="Q17" s="53"/>
      <c r="R17" s="54">
        <v>408.81883192355826</v>
      </c>
      <c r="S17" s="54">
        <v>14329.332651064055</v>
      </c>
      <c r="T17" s="54">
        <v>47093.75145197108</v>
      </c>
      <c r="U17" s="54">
        <v>124475.5593066242</v>
      </c>
      <c r="V17" s="54"/>
      <c r="W17" s="55">
        <v>0.5353355559529351</v>
      </c>
      <c r="X17" s="55">
        <v>0.2616045859531504</v>
      </c>
      <c r="Y17" s="55">
        <v>0.12499840318207223</v>
      </c>
      <c r="Z17" s="55"/>
      <c r="AA17" s="53">
        <v>0.031075765073502577</v>
      </c>
      <c r="AB17" s="53">
        <v>-0.05573870635227988</v>
      </c>
      <c r="AC17" s="53">
        <v>-0.07598705811377136</v>
      </c>
    </row>
    <row r="18" spans="1:29" s="18" customFormat="1" ht="12.75" customHeight="1">
      <c r="A18" s="422" t="s">
        <v>197</v>
      </c>
      <c r="B18" s="422"/>
      <c r="C18" s="53">
        <v>1.552637208697062</v>
      </c>
      <c r="D18" s="53">
        <v>1.6134062551289021</v>
      </c>
      <c r="E18" s="53">
        <v>1.7289613080790596</v>
      </c>
      <c r="F18" s="53">
        <v>1.687526866658195</v>
      </c>
      <c r="G18" s="53"/>
      <c r="H18" s="53">
        <v>0.041794844329490065</v>
      </c>
      <c r="I18" s="53">
        <v>0.007214868083945375</v>
      </c>
      <c r="J18" s="53">
        <v>0.0041945877008302485</v>
      </c>
      <c r="K18" s="53">
        <v>0.002532747715611281</v>
      </c>
      <c r="L18" s="53"/>
      <c r="M18" s="53">
        <v>0.8450611931064812</v>
      </c>
      <c r="N18" s="53">
        <v>0.8633496143002158</v>
      </c>
      <c r="O18" s="53">
        <v>0.9100016590565447</v>
      </c>
      <c r="P18" s="53">
        <v>0.8933431213834888</v>
      </c>
      <c r="Q18" s="53"/>
      <c r="R18" s="54">
        <v>408.81883192355826</v>
      </c>
      <c r="S18" s="54">
        <v>14319.129238098682</v>
      </c>
      <c r="T18" s="54">
        <v>47065.83955688552</v>
      </c>
      <c r="U18" s="54">
        <v>124409.26687490391</v>
      </c>
      <c r="V18" s="54"/>
      <c r="W18" s="55">
        <v>0.16030772225122758</v>
      </c>
      <c r="X18" s="55">
        <v>3.299079520127351E-05</v>
      </c>
      <c r="Y18" s="55">
        <v>0.0023002513003871467</v>
      </c>
      <c r="Z18" s="55"/>
      <c r="AA18" s="53">
        <v>-0.07038752948432866</v>
      </c>
      <c r="AB18" s="53">
        <v>-0.19376239331783618</v>
      </c>
      <c r="AC18" s="53">
        <v>-0.15099423136793658</v>
      </c>
    </row>
    <row r="19" spans="1:29" s="18" customFormat="1" ht="12.75" customHeight="1">
      <c r="A19" s="422" t="s">
        <v>199</v>
      </c>
      <c r="B19" s="422"/>
      <c r="C19" s="53">
        <v>2.666645764318967</v>
      </c>
      <c r="D19" s="53">
        <v>2.81395289981374</v>
      </c>
      <c r="E19" s="53">
        <v>2.8489461505126767</v>
      </c>
      <c r="F19" s="53">
        <v>2.852240268944903</v>
      </c>
      <c r="G19" s="53"/>
      <c r="H19" s="53">
        <v>0.053609723914236254</v>
      </c>
      <c r="I19" s="53">
        <v>0.008719208203605028</v>
      </c>
      <c r="J19" s="53">
        <v>0.004703028560593461</v>
      </c>
      <c r="K19" s="53">
        <v>0.002893274265159012</v>
      </c>
      <c r="L19" s="53"/>
      <c r="M19" s="53">
        <v>1.0839494195964217</v>
      </c>
      <c r="N19" s="53">
        <v>1.0437177256329444</v>
      </c>
      <c r="O19" s="53">
        <v>1.020677332681501</v>
      </c>
      <c r="P19" s="53">
        <v>1.020870074978123</v>
      </c>
      <c r="Q19" s="53"/>
      <c r="R19" s="54">
        <v>408.81883192355826</v>
      </c>
      <c r="S19" s="54">
        <v>14328.87262493171</v>
      </c>
      <c r="T19" s="54">
        <v>47100.08682889765</v>
      </c>
      <c r="U19" s="54">
        <v>124497.81762897313</v>
      </c>
      <c r="V19" s="54"/>
      <c r="W19" s="55">
        <v>0.006953520463543048</v>
      </c>
      <c r="X19" s="55">
        <v>0.0007728131464323136</v>
      </c>
      <c r="Y19" s="55">
        <v>0.000603467689496558</v>
      </c>
      <c r="Z19" s="55"/>
      <c r="AA19" s="53">
        <v>-0.141136949078297</v>
      </c>
      <c r="AB19" s="53">
        <v>-0.17860726436901858</v>
      </c>
      <c r="AC19" s="53">
        <v>-0.1818003183509057</v>
      </c>
    </row>
    <row r="20" spans="1:29" s="18" customFormat="1" ht="12.75" customHeight="1">
      <c r="A20" s="422" t="s">
        <v>203</v>
      </c>
      <c r="B20" s="422"/>
      <c r="C20" s="53">
        <v>3.272345950553367</v>
      </c>
      <c r="D20" s="53">
        <v>3.2153998836998</v>
      </c>
      <c r="E20" s="53">
        <v>3.2674287214587814</v>
      </c>
      <c r="F20" s="53">
        <v>3.3056337392231603</v>
      </c>
      <c r="G20" s="53"/>
      <c r="H20" s="53">
        <v>0.03873131783725766</v>
      </c>
      <c r="I20" s="53">
        <v>0.006800567448792518</v>
      </c>
      <c r="J20" s="53">
        <v>0.003676214070208946</v>
      </c>
      <c r="K20" s="53">
        <v>0.0022209073643133857</v>
      </c>
      <c r="L20" s="53"/>
      <c r="M20" s="53">
        <v>0.783118927399499</v>
      </c>
      <c r="N20" s="53">
        <v>0.8141793893362547</v>
      </c>
      <c r="O20" s="53">
        <v>0.7978030077667392</v>
      </c>
      <c r="P20" s="53">
        <v>0.7836116182472852</v>
      </c>
      <c r="Q20" s="53"/>
      <c r="R20" s="54">
        <v>408.81883192355826</v>
      </c>
      <c r="S20" s="54">
        <v>14333.42253528549</v>
      </c>
      <c r="T20" s="54">
        <v>47096.62137342193</v>
      </c>
      <c r="U20" s="54">
        <v>124491.82814575484</v>
      </c>
      <c r="V20" s="54"/>
      <c r="W20" s="55">
        <v>0.16276749877536612</v>
      </c>
      <c r="X20" s="55">
        <v>0.901234441138611</v>
      </c>
      <c r="Y20" s="55">
        <v>0.39116549741466566</v>
      </c>
      <c r="Z20" s="55"/>
      <c r="AA20" s="53">
        <v>0.0699428990704264</v>
      </c>
      <c r="AB20" s="53">
        <v>0.0061634627178837375</v>
      </c>
      <c r="AC20" s="53">
        <v>-0.042479958048922684</v>
      </c>
    </row>
    <row r="21" spans="1:29" s="18" customFormat="1" ht="12.75" customHeight="1">
      <c r="A21" s="422" t="s">
        <v>206</v>
      </c>
      <c r="B21" s="422"/>
      <c r="C21" s="53">
        <v>2.814067302820767</v>
      </c>
      <c r="D21" s="53">
        <v>2.755461159061959</v>
      </c>
      <c r="E21" s="53">
        <v>2.8140845578776226</v>
      </c>
      <c r="F21" s="53">
        <v>2.7917182996394287</v>
      </c>
      <c r="G21" s="53"/>
      <c r="H21" s="53">
        <v>0.04313893577739862</v>
      </c>
      <c r="I21" s="53">
        <v>0.007278651745517645</v>
      </c>
      <c r="J21" s="53">
        <v>0.00401449472018064</v>
      </c>
      <c r="K21" s="53">
        <v>0.0024725430200298365</v>
      </c>
      <c r="L21" s="53"/>
      <c r="M21" s="53">
        <v>0.8722377394206491</v>
      </c>
      <c r="N21" s="53">
        <v>0.8712919765636464</v>
      </c>
      <c r="O21" s="53">
        <v>0.8711885619353502</v>
      </c>
      <c r="P21" s="53">
        <v>0.8723450470276202</v>
      </c>
      <c r="Q21" s="53"/>
      <c r="R21" s="54">
        <v>408.81883192355826</v>
      </c>
      <c r="S21" s="54">
        <v>14329.318909497379</v>
      </c>
      <c r="T21" s="54">
        <v>47093.67121994596</v>
      </c>
      <c r="U21" s="54">
        <v>124476.9349168143</v>
      </c>
      <c r="V21" s="54"/>
      <c r="W21" s="55">
        <v>0.1799466195950573</v>
      </c>
      <c r="X21" s="55">
        <v>0.9996818543178783</v>
      </c>
      <c r="Y21" s="55">
        <v>0.6050465974026569</v>
      </c>
      <c r="Z21" s="55"/>
      <c r="AA21" s="53">
        <v>0.0672634952865615</v>
      </c>
      <c r="AB21" s="53">
        <v>-1.9806339993100283E-05</v>
      </c>
      <c r="AC21" s="53">
        <v>0.025619453285702466</v>
      </c>
    </row>
    <row r="22" spans="1:29" s="18" customFormat="1" ht="12.75" customHeight="1">
      <c r="A22" s="422" t="s">
        <v>210</v>
      </c>
      <c r="B22" s="422"/>
      <c r="C22" s="53">
        <v>2.132109855588166</v>
      </c>
      <c r="D22" s="53">
        <v>2.2764219480519143</v>
      </c>
      <c r="E22" s="53">
        <v>2.425148529798248</v>
      </c>
      <c r="F22" s="53">
        <v>2.4060355828478026</v>
      </c>
      <c r="G22" s="53"/>
      <c r="H22" s="53">
        <v>0.04644273110999224</v>
      </c>
      <c r="I22" s="53">
        <v>0.007938656873983922</v>
      </c>
      <c r="J22" s="53">
        <v>0.004431045880087662</v>
      </c>
      <c r="K22" s="53">
        <v>0.002713803762814113</v>
      </c>
      <c r="L22" s="53"/>
      <c r="M22" s="53">
        <v>0.9390380654017949</v>
      </c>
      <c r="N22" s="53">
        <v>0.950191434442713</v>
      </c>
      <c r="O22" s="53">
        <v>0.9617187318054019</v>
      </c>
      <c r="P22" s="53">
        <v>0.9575016503228756</v>
      </c>
      <c r="Q22" s="53"/>
      <c r="R22" s="54">
        <v>408.81883192355826</v>
      </c>
      <c r="S22" s="54">
        <v>14326.105988282652</v>
      </c>
      <c r="T22" s="54">
        <v>47106.80576591073</v>
      </c>
      <c r="U22" s="54">
        <v>124486.47851736961</v>
      </c>
      <c r="V22" s="54"/>
      <c r="W22" s="55">
        <v>0.002329179424734883</v>
      </c>
      <c r="X22" s="55">
        <v>8.48795853438799E-10</v>
      </c>
      <c r="Y22" s="55">
        <v>8.132019352439774E-09</v>
      </c>
      <c r="Z22" s="55"/>
      <c r="AA22" s="53">
        <v>-0.1518768610542016</v>
      </c>
      <c r="AB22" s="53">
        <v>-0.3047030951138599</v>
      </c>
      <c r="AC22" s="53">
        <v>-0.286083817367069</v>
      </c>
    </row>
    <row r="23" spans="1:29" s="18" customFormat="1" ht="12.75" customHeight="1">
      <c r="A23" s="422" t="s">
        <v>213</v>
      </c>
      <c r="B23" s="422"/>
      <c r="C23" s="53">
        <v>1.9360668126521605</v>
      </c>
      <c r="D23" s="53">
        <v>2.017916665289173</v>
      </c>
      <c r="E23" s="53">
        <v>2.0827675337338385</v>
      </c>
      <c r="F23" s="53">
        <v>2.07784400933705</v>
      </c>
      <c r="G23" s="53"/>
      <c r="H23" s="53">
        <v>0.04395469327728121</v>
      </c>
      <c r="I23" s="53">
        <v>0.007589439963095367</v>
      </c>
      <c r="J23" s="53">
        <v>0.004211838851089419</v>
      </c>
      <c r="K23" s="53">
        <v>0.0025789788712174085</v>
      </c>
      <c r="L23" s="53"/>
      <c r="M23" s="53">
        <v>0.888731759608922</v>
      </c>
      <c r="N23" s="53">
        <v>0.9084597304505743</v>
      </c>
      <c r="O23" s="53">
        <v>0.9139105197305318</v>
      </c>
      <c r="P23" s="53">
        <v>0.9098342964531067</v>
      </c>
      <c r="Q23" s="53"/>
      <c r="R23" s="54">
        <v>408.81883192355826</v>
      </c>
      <c r="S23" s="54">
        <v>14328.208821690041</v>
      </c>
      <c r="T23" s="54">
        <v>47082.971055657435</v>
      </c>
      <c r="U23" s="54">
        <v>124459.78289694394</v>
      </c>
      <c r="V23" s="54"/>
      <c r="W23" s="55">
        <v>0.07230424746396184</v>
      </c>
      <c r="X23" s="55">
        <v>0.0012286139286210459</v>
      </c>
      <c r="Y23" s="55">
        <v>0.0016567687475037753</v>
      </c>
      <c r="Z23" s="55"/>
      <c r="AA23" s="53">
        <v>-0.09009739220517463</v>
      </c>
      <c r="AB23" s="53">
        <v>-0.16051978603434058</v>
      </c>
      <c r="AC23" s="53">
        <v>-0.15582749214619962</v>
      </c>
    </row>
    <row r="24" spans="1:29" s="18" customFormat="1" ht="12.75" customHeight="1">
      <c r="A24" s="422" t="s">
        <v>215</v>
      </c>
      <c r="B24" s="422"/>
      <c r="C24" s="53">
        <v>2.678340676373068</v>
      </c>
      <c r="D24" s="53">
        <v>2.7338498169646406</v>
      </c>
      <c r="E24" s="53">
        <v>2.7924584841751634</v>
      </c>
      <c r="F24" s="53">
        <v>2.762781871985246</v>
      </c>
      <c r="G24" s="53"/>
      <c r="H24" s="53">
        <v>0.04176419140009729</v>
      </c>
      <c r="I24" s="53">
        <v>0.0068732587904127024</v>
      </c>
      <c r="J24" s="53">
        <v>0.00369748120196197</v>
      </c>
      <c r="K24" s="53">
        <v>0.0022889491412628536</v>
      </c>
      <c r="L24" s="53"/>
      <c r="M24" s="53">
        <v>0.8434408275280775</v>
      </c>
      <c r="N24" s="53">
        <v>0.8196784541400929</v>
      </c>
      <c r="O24" s="53">
        <v>0.7997197237915555</v>
      </c>
      <c r="P24" s="53">
        <v>0.8044882273647702</v>
      </c>
      <c r="Q24" s="53"/>
      <c r="R24" s="54">
        <v>407.85058013878285</v>
      </c>
      <c r="S24" s="54">
        <v>14222.031840541973</v>
      </c>
      <c r="T24" s="54">
        <v>46780.37137377576</v>
      </c>
      <c r="U24" s="54">
        <v>123528.48074195755</v>
      </c>
      <c r="V24" s="54"/>
      <c r="W24" s="55">
        <v>0.17789185512696748</v>
      </c>
      <c r="X24" s="55">
        <v>0.006767598405164451</v>
      </c>
      <c r="Y24" s="55">
        <v>0.04415681514741138</v>
      </c>
      <c r="Z24" s="55"/>
      <c r="AA24" s="53">
        <v>-0.06772062912133742</v>
      </c>
      <c r="AB24" s="53">
        <v>-0.14269725305892253</v>
      </c>
      <c r="AC24" s="53">
        <v>-0.10496262436155049</v>
      </c>
    </row>
    <row r="25" spans="1:29" s="18" customFormat="1" ht="12.75" customHeight="1">
      <c r="A25" s="422" t="s">
        <v>218</v>
      </c>
      <c r="B25" s="422"/>
      <c r="C25" s="53">
        <v>2.603513963849739</v>
      </c>
      <c r="D25" s="53">
        <v>2.6991026082791776</v>
      </c>
      <c r="E25" s="53">
        <v>2.7344051836267185</v>
      </c>
      <c r="F25" s="53">
        <v>2.692499915193079</v>
      </c>
      <c r="G25" s="53"/>
      <c r="H25" s="53">
        <v>0.04221776351161597</v>
      </c>
      <c r="I25" s="53">
        <v>0.00709342724559965</v>
      </c>
      <c r="J25" s="53">
        <v>0.003907997521722401</v>
      </c>
      <c r="K25" s="53">
        <v>0.0024227817506279926</v>
      </c>
      <c r="L25" s="53"/>
      <c r="M25" s="53">
        <v>0.8526008573109619</v>
      </c>
      <c r="N25" s="53">
        <v>0.845926750796085</v>
      </c>
      <c r="O25" s="53">
        <v>0.845273141747701</v>
      </c>
      <c r="P25" s="53">
        <v>0.8514829893249181</v>
      </c>
      <c r="Q25" s="53"/>
      <c r="R25" s="54">
        <v>407.85058013878285</v>
      </c>
      <c r="S25" s="54">
        <v>14221.757870340774</v>
      </c>
      <c r="T25" s="54">
        <v>46782.7320039154</v>
      </c>
      <c r="U25" s="54">
        <v>123516.04154893039</v>
      </c>
      <c r="V25" s="54"/>
      <c r="W25" s="55">
        <v>0.024494615553962762</v>
      </c>
      <c r="X25" s="55">
        <v>0.0018500365270783452</v>
      </c>
      <c r="Y25" s="55">
        <v>0.035113795233358516</v>
      </c>
      <c r="Z25" s="55"/>
      <c r="AA25" s="53">
        <v>-0.11299872517269598</v>
      </c>
      <c r="AB25" s="53">
        <v>-0.15485079711198027</v>
      </c>
      <c r="AC25" s="53">
        <v>-0.10450702181835782</v>
      </c>
    </row>
    <row r="26" spans="1:29" s="18" customFormat="1" ht="12.75" customHeight="1">
      <c r="A26" s="422" t="s">
        <v>222</v>
      </c>
      <c r="B26" s="422"/>
      <c r="C26" s="53">
        <v>1.5676509390257585</v>
      </c>
      <c r="D26" s="53">
        <v>1.6550834311476073</v>
      </c>
      <c r="E26" s="53">
        <v>1.809343936125107</v>
      </c>
      <c r="F26" s="53">
        <v>1.8067416322013192</v>
      </c>
      <c r="G26" s="53"/>
      <c r="H26" s="53">
        <v>0.039681173386589656</v>
      </c>
      <c r="I26" s="53">
        <v>0.007507262574808418</v>
      </c>
      <c r="J26" s="53">
        <v>0.004367652263534139</v>
      </c>
      <c r="K26" s="53">
        <v>0.002677005107236649</v>
      </c>
      <c r="L26" s="53"/>
      <c r="M26" s="53">
        <v>0.8013736312489063</v>
      </c>
      <c r="N26" s="53">
        <v>0.8950109156379945</v>
      </c>
      <c r="O26" s="53">
        <v>0.9446107248733011</v>
      </c>
      <c r="P26" s="53">
        <v>0.940770019897219</v>
      </c>
      <c r="Q26" s="53"/>
      <c r="R26" s="54">
        <v>407.85058013878285</v>
      </c>
      <c r="S26" s="54">
        <v>14213.251864164939</v>
      </c>
      <c r="T26" s="54">
        <v>46774.551937663964</v>
      </c>
      <c r="U26" s="54">
        <v>123500.44957746</v>
      </c>
      <c r="V26" s="54"/>
      <c r="W26" s="55">
        <v>0.030931214660822593</v>
      </c>
      <c r="X26" s="55">
        <v>3.1487238779932877E-09</v>
      </c>
      <c r="Y26" s="55">
        <v>4.059885440782632E-09</v>
      </c>
      <c r="Z26" s="55"/>
      <c r="AA26" s="53">
        <v>-0.09768874389596008</v>
      </c>
      <c r="AB26" s="53">
        <v>-0.25586518418131055</v>
      </c>
      <c r="AC26" s="53">
        <v>-0.25414361439970407</v>
      </c>
    </row>
    <row r="27" spans="1:29" s="18" customFormat="1" ht="12.75" customHeight="1">
      <c r="A27" s="422" t="s">
        <v>224</v>
      </c>
      <c r="B27" s="422"/>
      <c r="C27" s="53">
        <v>2.8621029944731697</v>
      </c>
      <c r="D27" s="53">
        <v>2.8190568459190857</v>
      </c>
      <c r="E27" s="53">
        <v>2.8299318376053337</v>
      </c>
      <c r="F27" s="53">
        <v>2.8410187611285096</v>
      </c>
      <c r="G27" s="53"/>
      <c r="H27" s="53">
        <v>0.04068962315354354</v>
      </c>
      <c r="I27" s="53">
        <v>0.0073032667623591715</v>
      </c>
      <c r="J27" s="53">
        <v>0.0039238846503185185</v>
      </c>
      <c r="K27" s="53">
        <v>0.0024146650432490704</v>
      </c>
      <c r="L27" s="53"/>
      <c r="M27" s="53">
        <v>0.8217395877644226</v>
      </c>
      <c r="N27" s="53">
        <v>0.8708811511842881</v>
      </c>
      <c r="O27" s="53">
        <v>0.8485810229404882</v>
      </c>
      <c r="P27" s="53">
        <v>0.8485536656231417</v>
      </c>
      <c r="Q27" s="53"/>
      <c r="R27" s="54">
        <v>407.85058013878285</v>
      </c>
      <c r="S27" s="54">
        <v>14219.471455873116</v>
      </c>
      <c r="T27" s="54">
        <v>46768.578124307955</v>
      </c>
      <c r="U27" s="54">
        <v>123493.7099970346</v>
      </c>
      <c r="V27" s="54"/>
      <c r="W27" s="55">
        <v>0.29832837762819897</v>
      </c>
      <c r="X27" s="55">
        <v>0.445749490058836</v>
      </c>
      <c r="Y27" s="55">
        <v>0.6163560154746646</v>
      </c>
      <c r="Z27" s="55"/>
      <c r="AA27" s="53">
        <v>0.04942826985696814</v>
      </c>
      <c r="AB27" s="53">
        <v>0.03791170907447007</v>
      </c>
      <c r="AC27" s="53">
        <v>0.02484725975366187</v>
      </c>
    </row>
    <row r="28" spans="1:29" s="18" customFormat="1" ht="12.75" customHeight="1">
      <c r="A28" s="422" t="s">
        <v>227</v>
      </c>
      <c r="B28" s="422"/>
      <c r="C28" s="53">
        <v>2.539452804683629</v>
      </c>
      <c r="D28" s="53">
        <v>2.6713030512492746</v>
      </c>
      <c r="E28" s="53">
        <v>2.6138959145489675</v>
      </c>
      <c r="F28" s="53">
        <v>2.644597104145849</v>
      </c>
      <c r="G28" s="53"/>
      <c r="H28" s="53">
        <v>0.04876131687325595</v>
      </c>
      <c r="I28" s="53">
        <v>0.008260657941999351</v>
      </c>
      <c r="J28" s="53">
        <v>0.004559486520639572</v>
      </c>
      <c r="K28" s="53">
        <v>0.002813297918345093</v>
      </c>
      <c r="L28" s="53"/>
      <c r="M28" s="53">
        <v>0.9824093384139728</v>
      </c>
      <c r="N28" s="53">
        <v>0.9845219055995091</v>
      </c>
      <c r="O28" s="53">
        <v>0.98577348205115</v>
      </c>
      <c r="P28" s="53">
        <v>0.9884210966215284</v>
      </c>
      <c r="Q28" s="53"/>
      <c r="R28" s="54">
        <v>405.91407656923195</v>
      </c>
      <c r="S28" s="54">
        <v>14204.354051225042</v>
      </c>
      <c r="T28" s="54">
        <v>46743.625096070304</v>
      </c>
      <c r="U28" s="54">
        <v>123439.04778455115</v>
      </c>
      <c r="V28" s="54"/>
      <c r="W28" s="55">
        <v>0.0078086094070917945</v>
      </c>
      <c r="X28" s="55">
        <v>0.1297906137568139</v>
      </c>
      <c r="Y28" s="55">
        <v>0.03237952728389898</v>
      </c>
      <c r="Z28" s="55"/>
      <c r="AA28" s="53">
        <v>-0.13392312127921377</v>
      </c>
      <c r="AB28" s="53">
        <v>-0.07551746037075475</v>
      </c>
      <c r="AC28" s="53">
        <v>-0.10637601708584365</v>
      </c>
    </row>
    <row r="29" spans="1:29" s="18" customFormat="1" ht="12.75" customHeight="1">
      <c r="A29" s="422" t="s">
        <v>320</v>
      </c>
      <c r="B29" s="422"/>
      <c r="C29" s="53">
        <v>2.6752370394236307</v>
      </c>
      <c r="D29" s="53">
        <v>2.6723414792791513</v>
      </c>
      <c r="E29" s="53">
        <v>2.676048263972715</v>
      </c>
      <c r="F29" s="53">
        <v>2.7131603170163388</v>
      </c>
      <c r="G29" s="53"/>
      <c r="H29" s="53">
        <v>0.04751303286515443</v>
      </c>
      <c r="I29" s="53">
        <v>0.008093099651435356</v>
      </c>
      <c r="J29" s="53">
        <v>0.004415757549428997</v>
      </c>
      <c r="K29" s="53">
        <v>0.0027183039990793688</v>
      </c>
      <c r="L29" s="53"/>
      <c r="M29" s="53">
        <v>0.9595404679153262</v>
      </c>
      <c r="N29" s="53">
        <v>0.9642291335021389</v>
      </c>
      <c r="O29" s="53">
        <v>0.9546884291013853</v>
      </c>
      <c r="P29" s="53">
        <v>0.9550844993763713</v>
      </c>
      <c r="Q29" s="53"/>
      <c r="R29" s="54">
        <v>407.85058013878285</v>
      </c>
      <c r="S29" s="54">
        <v>14194.84722125337</v>
      </c>
      <c r="T29" s="54">
        <v>46742.60126940426</v>
      </c>
      <c r="U29" s="54">
        <v>123448.99120036882</v>
      </c>
      <c r="V29" s="54"/>
      <c r="W29" s="55">
        <v>0.9523147326293161</v>
      </c>
      <c r="X29" s="55">
        <v>0.9863685827100117</v>
      </c>
      <c r="Y29" s="55">
        <v>0.42339027362557613</v>
      </c>
      <c r="Z29" s="55"/>
      <c r="AA29" s="53">
        <v>0.0030029793167133272</v>
      </c>
      <c r="AB29" s="53">
        <v>-0.000849727014967501</v>
      </c>
      <c r="AC29" s="53">
        <v>-0.03970672502534628</v>
      </c>
    </row>
    <row r="30" spans="1:29" s="18" customFormat="1" ht="12.75" customHeight="1">
      <c r="A30" s="422" t="s">
        <v>321</v>
      </c>
      <c r="B30" s="422"/>
      <c r="C30" s="53">
        <v>2.7889839154267095</v>
      </c>
      <c r="D30" s="53">
        <v>2.7365269540389</v>
      </c>
      <c r="E30" s="53">
        <v>2.751931556533813</v>
      </c>
      <c r="F30" s="53">
        <v>2.7403886027238338</v>
      </c>
      <c r="G30" s="53"/>
      <c r="H30" s="53">
        <v>0.044076927561047696</v>
      </c>
      <c r="I30" s="53">
        <v>0.007594898347415364</v>
      </c>
      <c r="J30" s="53">
        <v>0.0041804379993921345</v>
      </c>
      <c r="K30" s="53">
        <v>0.002600330520680591</v>
      </c>
      <c r="L30" s="53"/>
      <c r="M30" s="53">
        <v>0.8890900047213027</v>
      </c>
      <c r="N30" s="53">
        <v>0.9032079931991776</v>
      </c>
      <c r="O30" s="53">
        <v>0.9019155454333185</v>
      </c>
      <c r="P30" s="53">
        <v>0.9116319366187994</v>
      </c>
      <c r="Q30" s="53"/>
      <c r="R30" s="54">
        <v>406.8823283540074</v>
      </c>
      <c r="S30" s="54">
        <v>14142.676704319567</v>
      </c>
      <c r="T30" s="54">
        <v>46546.62230518939</v>
      </c>
      <c r="U30" s="54">
        <v>122908.51045159844</v>
      </c>
      <c r="V30" s="54"/>
      <c r="W30" s="55">
        <v>0.24789522150455412</v>
      </c>
      <c r="X30" s="55">
        <v>0.40927488862135375</v>
      </c>
      <c r="Y30" s="55">
        <v>0.2830218268991287</v>
      </c>
      <c r="Z30" s="55"/>
      <c r="AA30" s="53">
        <v>0.05807849552128765</v>
      </c>
      <c r="AB30" s="53">
        <v>0.04108184971475888</v>
      </c>
      <c r="AC30" s="53">
        <v>0.05330584718555772</v>
      </c>
    </row>
    <row r="31" spans="1:29" s="18" customFormat="1" ht="12.75" customHeight="1">
      <c r="A31" s="422" t="s">
        <v>322</v>
      </c>
      <c r="B31" s="422"/>
      <c r="C31" s="53">
        <v>3.255243606509859</v>
      </c>
      <c r="D31" s="53">
        <v>3.1780027820087877</v>
      </c>
      <c r="E31" s="53">
        <v>3.199683181661692</v>
      </c>
      <c r="F31" s="53">
        <v>3.22015547187351</v>
      </c>
      <c r="G31" s="53"/>
      <c r="H31" s="53">
        <v>0.03753887864192647</v>
      </c>
      <c r="I31" s="53">
        <v>0.006377798157218029</v>
      </c>
      <c r="J31" s="53">
        <v>0.003501621979632904</v>
      </c>
      <c r="K31" s="53">
        <v>0.002137996837688321</v>
      </c>
      <c r="L31" s="53"/>
      <c r="M31" s="53">
        <v>0.7572088989813767</v>
      </c>
      <c r="N31" s="53">
        <v>0.758150981955078</v>
      </c>
      <c r="O31" s="53">
        <v>0.7553191603632151</v>
      </c>
      <c r="P31" s="53">
        <v>0.7493813097781403</v>
      </c>
      <c r="Q31" s="53"/>
      <c r="R31" s="54">
        <v>406.8823283540074</v>
      </c>
      <c r="S31" s="54">
        <v>14130.901275155238</v>
      </c>
      <c r="T31" s="54">
        <v>46528.867712033934</v>
      </c>
      <c r="U31" s="54">
        <v>122854.64954825203</v>
      </c>
      <c r="V31" s="54"/>
      <c r="W31" s="55">
        <v>0.04276529476749479</v>
      </c>
      <c r="X31" s="55">
        <v>0.13960128692963525</v>
      </c>
      <c r="Y31" s="55">
        <v>0.34574144978513977</v>
      </c>
      <c r="Z31" s="55"/>
      <c r="AA31" s="53">
        <v>0.10188053084345651</v>
      </c>
      <c r="AB31" s="53">
        <v>0.07355887122133775</v>
      </c>
      <c r="AC31" s="53">
        <v>0.04682280459695057</v>
      </c>
    </row>
    <row r="32" spans="1:29" s="18" customFormat="1" ht="12.75" customHeight="1">
      <c r="A32" s="422" t="s">
        <v>323</v>
      </c>
      <c r="B32" s="422"/>
      <c r="C32" s="53">
        <v>3.0366515179583504</v>
      </c>
      <c r="D32" s="53">
        <v>2.9793201762216706</v>
      </c>
      <c r="E32" s="53">
        <v>3.004952581001196</v>
      </c>
      <c r="F32" s="53">
        <v>3.0123879601281747</v>
      </c>
      <c r="G32" s="53"/>
      <c r="H32" s="53">
        <v>0.0445096595299631</v>
      </c>
      <c r="I32" s="53">
        <v>0.00715608892314384</v>
      </c>
      <c r="J32" s="53">
        <v>0.0038809515560167176</v>
      </c>
      <c r="K32" s="53">
        <v>0.0023865335988102468</v>
      </c>
      <c r="L32" s="53"/>
      <c r="M32" s="53">
        <v>0.8978187816478067</v>
      </c>
      <c r="N32" s="53">
        <v>0.8507646830428545</v>
      </c>
      <c r="O32" s="53">
        <v>0.8369543532086762</v>
      </c>
      <c r="P32" s="53">
        <v>0.8364100625065776</v>
      </c>
      <c r="Q32" s="53"/>
      <c r="R32" s="54">
        <v>406.8823283540074</v>
      </c>
      <c r="S32" s="54">
        <v>14134.076877901372</v>
      </c>
      <c r="T32" s="54">
        <v>46507.939814451085</v>
      </c>
      <c r="U32" s="54">
        <v>122829.70026781857</v>
      </c>
      <c r="V32" s="54"/>
      <c r="W32" s="55">
        <v>0.20415981335373748</v>
      </c>
      <c r="X32" s="55">
        <v>0.47842221764887516</v>
      </c>
      <c r="Y32" s="55">
        <v>0.5864990619341446</v>
      </c>
      <c r="Z32" s="55"/>
      <c r="AA32" s="53">
        <v>0.06738801325370954</v>
      </c>
      <c r="AB32" s="53">
        <v>0.03787415267705896</v>
      </c>
      <c r="AC32" s="53">
        <v>0.02900916538170527</v>
      </c>
    </row>
    <row r="33" spans="1:29" s="18" customFormat="1" ht="12.75" customHeight="1">
      <c r="A33" s="422" t="s">
        <v>324</v>
      </c>
      <c r="B33" s="422"/>
      <c r="C33" s="53">
        <v>2.951571061076253</v>
      </c>
      <c r="D33" s="53">
        <v>2.924078271169305</v>
      </c>
      <c r="E33" s="53">
        <v>2.946477123348396</v>
      </c>
      <c r="F33" s="53">
        <v>2.943985714334848</v>
      </c>
      <c r="G33" s="53"/>
      <c r="H33" s="53">
        <v>0.04753353510874719</v>
      </c>
      <c r="I33" s="53">
        <v>0.007412944586840462</v>
      </c>
      <c r="J33" s="53">
        <v>0.004043179063530254</v>
      </c>
      <c r="K33" s="53">
        <v>0.002494085696087519</v>
      </c>
      <c r="L33" s="53"/>
      <c r="M33" s="53">
        <v>0.9588143569154824</v>
      </c>
      <c r="N33" s="53">
        <v>0.881214874881113</v>
      </c>
      <c r="O33" s="53">
        <v>0.8720267205063459</v>
      </c>
      <c r="P33" s="53">
        <v>0.8740678305139508</v>
      </c>
      <c r="Q33" s="53"/>
      <c r="R33" s="54">
        <v>406.8823283540074</v>
      </c>
      <c r="S33" s="54">
        <v>14131.300491448028</v>
      </c>
      <c r="T33" s="54">
        <v>46517.207344970404</v>
      </c>
      <c r="U33" s="54">
        <v>122819.55795132549</v>
      </c>
      <c r="V33" s="54"/>
      <c r="W33" s="55">
        <v>0.5679761313960795</v>
      </c>
      <c r="X33" s="55">
        <v>0.9150158734017229</v>
      </c>
      <c r="Y33" s="55">
        <v>0.8734643755269442</v>
      </c>
      <c r="Z33" s="55"/>
      <c r="AA33" s="53">
        <v>0.031198735621271765</v>
      </c>
      <c r="AB33" s="53">
        <v>0.005841492706667172</v>
      </c>
      <c r="AC33" s="53">
        <v>0.008678212921924975</v>
      </c>
    </row>
    <row r="34" spans="1:29" s="18" customFormat="1" ht="12.75" customHeight="1">
      <c r="A34" s="422" t="s">
        <v>233</v>
      </c>
      <c r="B34" s="422"/>
      <c r="C34" s="53">
        <v>3.1587765079304053</v>
      </c>
      <c r="D34" s="53">
        <v>3.1237193127948526</v>
      </c>
      <c r="E34" s="53">
        <v>3.1663497488325434</v>
      </c>
      <c r="F34" s="53">
        <v>3.171147259120598</v>
      </c>
      <c r="G34" s="53"/>
      <c r="H34" s="53">
        <v>0.043229587243553295</v>
      </c>
      <c r="I34" s="53">
        <v>0.007090926452591001</v>
      </c>
      <c r="J34" s="53">
        <v>0.003836550821610735</v>
      </c>
      <c r="K34" s="53">
        <v>0.0023756569554607876</v>
      </c>
      <c r="L34" s="53"/>
      <c r="M34" s="53">
        <v>0.8719980282935398</v>
      </c>
      <c r="N34" s="53">
        <v>0.8430801558899744</v>
      </c>
      <c r="O34" s="53">
        <v>0.8274738835427741</v>
      </c>
      <c r="P34" s="53">
        <v>0.8326331967737671</v>
      </c>
      <c r="Q34" s="53"/>
      <c r="R34" s="54">
        <v>406.8823283540074</v>
      </c>
      <c r="S34" s="54">
        <v>14136.170431537115</v>
      </c>
      <c r="T34" s="54">
        <v>46518.604732348824</v>
      </c>
      <c r="U34" s="54">
        <v>122840.05057125448</v>
      </c>
      <c r="V34" s="54"/>
      <c r="W34" s="55">
        <v>0.40873323005694806</v>
      </c>
      <c r="X34" s="55">
        <v>0.8542316128367549</v>
      </c>
      <c r="Y34" s="55">
        <v>0.7648258478291784</v>
      </c>
      <c r="Z34" s="55"/>
      <c r="AA34" s="53">
        <v>0.041582280036642015</v>
      </c>
      <c r="AB34" s="53">
        <v>-0.009152241602736443</v>
      </c>
      <c r="AC34" s="53">
        <v>-0.014857384065547551</v>
      </c>
    </row>
    <row r="35" spans="1:29" s="18" customFormat="1" ht="12.75" customHeight="1">
      <c r="A35" s="422" t="s">
        <v>243</v>
      </c>
      <c r="B35" s="422"/>
      <c r="C35" s="56">
        <v>3.06118003153899</v>
      </c>
      <c r="D35" s="56">
        <v>3.080930479413887</v>
      </c>
      <c r="E35" s="56">
        <v>3.1389722104967497</v>
      </c>
      <c r="F35" s="56">
        <v>3.181783654902005</v>
      </c>
      <c r="G35" s="53"/>
      <c r="H35" s="56">
        <v>0.047119291044958274</v>
      </c>
      <c r="I35" s="56">
        <v>0.008415576903104913</v>
      </c>
      <c r="J35" s="56">
        <v>0.00465401396925752</v>
      </c>
      <c r="K35" s="56">
        <v>0.0028762637462757764</v>
      </c>
      <c r="L35" s="53"/>
      <c r="M35" s="56">
        <v>0.9494163194585894</v>
      </c>
      <c r="N35" s="56">
        <v>0.9997511181792187</v>
      </c>
      <c r="O35" s="56">
        <v>1.0025539295218515</v>
      </c>
      <c r="P35" s="56">
        <v>1.0067939127370213</v>
      </c>
      <c r="Q35" s="53"/>
      <c r="R35" s="57">
        <v>405.990517499609</v>
      </c>
      <c r="S35" s="57">
        <v>14112.891772518942</v>
      </c>
      <c r="T35" s="57">
        <v>46404.50261701494</v>
      </c>
      <c r="U35" s="57">
        <v>122524.72814512537</v>
      </c>
      <c r="V35" s="54"/>
      <c r="W35" s="58">
        <v>0.694333725936801</v>
      </c>
      <c r="X35" s="58">
        <v>0.11939218781373451</v>
      </c>
      <c r="Y35" s="58">
        <v>0.010987481035311079</v>
      </c>
      <c r="Z35" s="55"/>
      <c r="AA35" s="56">
        <v>-0.019755364626015647</v>
      </c>
      <c r="AB35" s="56">
        <v>-0.07759400932662172</v>
      </c>
      <c r="AC35" s="56">
        <v>-0.11978978203706835</v>
      </c>
    </row>
    <row r="36" spans="1:34" s="63" customFormat="1" ht="18.75" customHeight="1">
      <c r="A36" s="59" t="s">
        <v>4</v>
      </c>
      <c r="B36" s="59"/>
      <c r="C36" s="60"/>
      <c r="D36" s="60"/>
      <c r="E36" s="60"/>
      <c r="F36" s="60"/>
      <c r="G36" s="60"/>
      <c r="H36" s="60"/>
      <c r="I36" s="60"/>
      <c r="J36" s="60"/>
      <c r="K36" s="60"/>
      <c r="L36" s="60"/>
      <c r="M36" s="60"/>
      <c r="N36" s="60"/>
      <c r="O36" s="60"/>
      <c r="P36" s="60"/>
      <c r="Q36" s="60"/>
      <c r="R36" s="61"/>
      <c r="S36" s="61"/>
      <c r="T36" s="61"/>
      <c r="U36" s="61"/>
      <c r="V36" s="61"/>
      <c r="W36" s="62"/>
      <c r="X36" s="62"/>
      <c r="Y36" s="62"/>
      <c r="Z36" s="62"/>
      <c r="AA36" s="60"/>
      <c r="AB36" s="60"/>
      <c r="AC36" s="60"/>
      <c r="AF36" s="18"/>
      <c r="AG36" s="18"/>
      <c r="AH36" s="18"/>
    </row>
    <row r="37" spans="1:34" s="63" customFormat="1" ht="11.25" customHeight="1">
      <c r="A37" s="59" t="s">
        <v>588</v>
      </c>
      <c r="B37" s="59"/>
      <c r="C37" s="60"/>
      <c r="D37" s="60"/>
      <c r="E37" s="60"/>
      <c r="F37" s="60"/>
      <c r="G37" s="60"/>
      <c r="H37" s="60"/>
      <c r="I37" s="60"/>
      <c r="J37" s="60"/>
      <c r="K37" s="60"/>
      <c r="L37" s="60"/>
      <c r="M37" s="60"/>
      <c r="N37" s="60"/>
      <c r="O37" s="60"/>
      <c r="P37" s="60"/>
      <c r="Q37" s="60"/>
      <c r="R37" s="61"/>
      <c r="S37" s="61"/>
      <c r="T37" s="61"/>
      <c r="U37" s="61"/>
      <c r="V37" s="61"/>
      <c r="W37" s="62"/>
      <c r="X37" s="62"/>
      <c r="Y37" s="62"/>
      <c r="Z37" s="62"/>
      <c r="AA37" s="60"/>
      <c r="AB37" s="60"/>
      <c r="AC37" s="60"/>
      <c r="AF37" s="18"/>
      <c r="AG37" s="18"/>
      <c r="AH37" s="18"/>
    </row>
    <row r="38" spans="1:34" s="63" customFormat="1" ht="11.25" customHeight="1">
      <c r="A38" s="59" t="s">
        <v>602</v>
      </c>
      <c r="B38" s="59"/>
      <c r="C38" s="60"/>
      <c r="D38" s="60"/>
      <c r="E38" s="60"/>
      <c r="F38" s="60"/>
      <c r="G38" s="60"/>
      <c r="H38" s="60"/>
      <c r="I38" s="60"/>
      <c r="J38" s="60"/>
      <c r="K38" s="60"/>
      <c r="L38" s="60"/>
      <c r="M38" s="60"/>
      <c r="N38" s="60"/>
      <c r="O38" s="60"/>
      <c r="P38" s="60"/>
      <c r="Q38" s="60"/>
      <c r="R38" s="61"/>
      <c r="S38" s="61"/>
      <c r="T38" s="61"/>
      <c r="U38" s="61"/>
      <c r="V38" s="61"/>
      <c r="W38" s="62"/>
      <c r="X38" s="62"/>
      <c r="Y38" s="62"/>
      <c r="Z38" s="62"/>
      <c r="AA38" s="60"/>
      <c r="AB38" s="60"/>
      <c r="AC38" s="60"/>
      <c r="AF38" s="18"/>
      <c r="AG38" s="18"/>
      <c r="AH38" s="18"/>
    </row>
    <row r="39" spans="1:34" s="63" customFormat="1" ht="11.25" customHeight="1">
      <c r="A39" s="59" t="s">
        <v>269</v>
      </c>
      <c r="B39" s="59"/>
      <c r="C39" s="60"/>
      <c r="D39" s="60"/>
      <c r="E39" s="60"/>
      <c r="F39" s="60"/>
      <c r="G39" s="60"/>
      <c r="H39" s="60"/>
      <c r="I39" s="60"/>
      <c r="J39" s="60"/>
      <c r="K39" s="60"/>
      <c r="L39" s="60"/>
      <c r="M39" s="60"/>
      <c r="N39" s="60"/>
      <c r="O39" s="60"/>
      <c r="P39" s="60"/>
      <c r="Q39" s="60"/>
      <c r="R39" s="61"/>
      <c r="S39" s="61"/>
      <c r="T39" s="61"/>
      <c r="U39" s="61"/>
      <c r="V39" s="61"/>
      <c r="W39" s="62"/>
      <c r="X39" s="62"/>
      <c r="Y39" s="62"/>
      <c r="Z39" s="62"/>
      <c r="AA39" s="60"/>
      <c r="AB39" s="60"/>
      <c r="AC39" s="60"/>
      <c r="AF39" s="18"/>
      <c r="AG39" s="18"/>
      <c r="AH39" s="18"/>
    </row>
    <row r="40" spans="1:34" s="63" customFormat="1" ht="11.25" customHeight="1">
      <c r="A40" s="59" t="s">
        <v>270</v>
      </c>
      <c r="B40" s="59"/>
      <c r="C40" s="60"/>
      <c r="D40" s="60"/>
      <c r="E40" s="60"/>
      <c r="F40" s="60"/>
      <c r="G40" s="60"/>
      <c r="H40" s="60"/>
      <c r="I40" s="60"/>
      <c r="J40" s="60"/>
      <c r="K40" s="60"/>
      <c r="L40" s="60"/>
      <c r="M40" s="60"/>
      <c r="N40" s="60"/>
      <c r="O40" s="60"/>
      <c r="P40" s="60"/>
      <c r="Q40" s="60"/>
      <c r="R40" s="61"/>
      <c r="S40" s="61"/>
      <c r="T40" s="61"/>
      <c r="U40" s="61"/>
      <c r="V40" s="61"/>
      <c r="W40" s="62"/>
      <c r="X40" s="62"/>
      <c r="Y40" s="62"/>
      <c r="Z40" s="62"/>
      <c r="AA40" s="60"/>
      <c r="AB40" s="60"/>
      <c r="AC40" s="60"/>
      <c r="AF40" s="18"/>
      <c r="AG40" s="18"/>
      <c r="AH40" s="18"/>
    </row>
    <row r="41" spans="1:29" s="18" customFormat="1" ht="12.75" customHeight="1">
      <c r="A41" s="422" t="s">
        <v>245</v>
      </c>
      <c r="B41" s="422"/>
      <c r="C41" s="64">
        <v>2.2995652740731587</v>
      </c>
      <c r="D41" s="64">
        <v>2.248577029214593</v>
      </c>
      <c r="E41" s="64">
        <v>2.1986668381250474</v>
      </c>
      <c r="F41" s="64">
        <v>2.2110534236019057</v>
      </c>
      <c r="G41" s="53"/>
      <c r="H41" s="64">
        <v>0.0519155672358256</v>
      </c>
      <c r="I41" s="64">
        <v>0.008579866344842545</v>
      </c>
      <c r="J41" s="64">
        <v>0.004584595446930827</v>
      </c>
      <c r="K41" s="64">
        <v>0.0027968068057129874</v>
      </c>
      <c r="L41" s="53"/>
      <c r="M41" s="64">
        <v>1.0471280688836346</v>
      </c>
      <c r="N41" s="64">
        <v>1.0191785248435437</v>
      </c>
      <c r="O41" s="64">
        <v>0.9877483026370781</v>
      </c>
      <c r="P41" s="64">
        <v>0.9790407147346033</v>
      </c>
      <c r="Q41" s="53"/>
      <c r="R41" s="65">
        <v>406.821967155501</v>
      </c>
      <c r="S41" s="65">
        <v>14110.405124155235</v>
      </c>
      <c r="T41" s="65">
        <v>46418.440609964855</v>
      </c>
      <c r="U41" s="65">
        <v>122539.6315819318</v>
      </c>
      <c r="V41" s="54"/>
      <c r="W41" s="78">
        <v>0.32021020742074113</v>
      </c>
      <c r="X41" s="78">
        <v>0.040342961599211656</v>
      </c>
      <c r="Y41" s="78">
        <v>0.08943226642010328</v>
      </c>
      <c r="Z41" s="55"/>
      <c r="AA41" s="64">
        <v>0.05002876690949998</v>
      </c>
      <c r="AB41" s="64">
        <v>0.10214994617427732</v>
      </c>
      <c r="AC41" s="64">
        <v>0.09040671050666839</v>
      </c>
    </row>
    <row r="42" spans="1:29" s="18" customFormat="1" ht="12.75" customHeight="1">
      <c r="A42" s="422" t="s">
        <v>246</v>
      </c>
      <c r="B42" s="422"/>
      <c r="C42" s="53">
        <v>1.642130443542076</v>
      </c>
      <c r="D42" s="53">
        <v>1.6194401543579904</v>
      </c>
      <c r="E42" s="53">
        <v>1.6450400281527584</v>
      </c>
      <c r="F42" s="53">
        <v>1.6411425955846035</v>
      </c>
      <c r="G42" s="53"/>
      <c r="H42" s="53">
        <v>0.03493946811788812</v>
      </c>
      <c r="I42" s="53">
        <v>0.006602948166263362</v>
      </c>
      <c r="J42" s="53">
        <v>0.003597859871937695</v>
      </c>
      <c r="K42" s="53">
        <v>0.0021850303044563734</v>
      </c>
      <c r="L42" s="53"/>
      <c r="M42" s="53">
        <v>0.7047230672047513</v>
      </c>
      <c r="N42" s="53">
        <v>0.7845972032568399</v>
      </c>
      <c r="O42" s="53">
        <v>0.7751642949707852</v>
      </c>
      <c r="P42" s="53">
        <v>0.7649648508117037</v>
      </c>
      <c r="Q42" s="53"/>
      <c r="R42" s="54">
        <v>406.821967155501</v>
      </c>
      <c r="S42" s="54">
        <v>14119.448555457699</v>
      </c>
      <c r="T42" s="54">
        <v>46419.34750751212</v>
      </c>
      <c r="U42" s="54">
        <v>122565.44077108901</v>
      </c>
      <c r="V42" s="54"/>
      <c r="W42" s="55">
        <v>0.5641932734306931</v>
      </c>
      <c r="X42" s="55">
        <v>0.9398691445489382</v>
      </c>
      <c r="Y42" s="55">
        <v>0.9792494352193921</v>
      </c>
      <c r="Z42" s="55"/>
      <c r="AA42" s="53">
        <v>0.028919666154682864</v>
      </c>
      <c r="AB42" s="53">
        <v>-0.0037535070043338576</v>
      </c>
      <c r="AC42" s="53">
        <v>0.0012913638534166989</v>
      </c>
    </row>
    <row r="43" spans="1:29" s="18" customFormat="1" ht="12.75" customHeight="1">
      <c r="A43" s="422" t="s">
        <v>247</v>
      </c>
      <c r="B43" s="422"/>
      <c r="C43" s="53">
        <v>2.420811918179481</v>
      </c>
      <c r="D43" s="53">
        <v>2.5044469685552744</v>
      </c>
      <c r="E43" s="53">
        <v>2.575577624032455</v>
      </c>
      <c r="F43" s="53">
        <v>2.587028748735953</v>
      </c>
      <c r="G43" s="53"/>
      <c r="H43" s="53">
        <v>0.04515662357781698</v>
      </c>
      <c r="I43" s="53">
        <v>0.00795011986178288</v>
      </c>
      <c r="J43" s="53">
        <v>0.004411743812844216</v>
      </c>
      <c r="K43" s="53">
        <v>0.0027196044372304255</v>
      </c>
      <c r="L43" s="53"/>
      <c r="M43" s="53">
        <v>0.910801336900634</v>
      </c>
      <c r="N43" s="53">
        <v>0.9447133567938631</v>
      </c>
      <c r="O43" s="53">
        <v>0.9503257720289447</v>
      </c>
      <c r="P43" s="53">
        <v>0.9520100104635583</v>
      </c>
      <c r="Q43" s="53"/>
      <c r="R43" s="54">
        <v>406.821967155501</v>
      </c>
      <c r="S43" s="54">
        <v>14120.587243440368</v>
      </c>
      <c r="T43" s="54">
        <v>46400.69052215544</v>
      </c>
      <c r="U43" s="54">
        <v>122538.2144938396</v>
      </c>
      <c r="V43" s="54"/>
      <c r="W43" s="55">
        <v>0.07805947298462677</v>
      </c>
      <c r="X43" s="55">
        <v>0.000710758215477998</v>
      </c>
      <c r="Y43" s="55">
        <v>0.00027030648782457685</v>
      </c>
      <c r="Z43" s="55"/>
      <c r="AA43" s="53">
        <v>-0.08852955213804883</v>
      </c>
      <c r="AB43" s="53">
        <v>-0.16285542327506225</v>
      </c>
      <c r="AC43" s="53">
        <v>-0.17459567518154215</v>
      </c>
    </row>
    <row r="44" spans="1:29" s="18" customFormat="1" ht="12.75" customHeight="1">
      <c r="A44" s="422" t="s">
        <v>248</v>
      </c>
      <c r="B44" s="422"/>
      <c r="C44" s="53">
        <v>2.614738388751692</v>
      </c>
      <c r="D44" s="53">
        <v>2.858656927772497</v>
      </c>
      <c r="E44" s="53">
        <v>2.9714565935273245</v>
      </c>
      <c r="F44" s="53">
        <v>2.9845060655848483</v>
      </c>
      <c r="G44" s="53"/>
      <c r="H44" s="53">
        <v>0.054097446446893876</v>
      </c>
      <c r="I44" s="53">
        <v>0.009657935443207116</v>
      </c>
      <c r="J44" s="53">
        <v>0.005399378596171604</v>
      </c>
      <c r="K44" s="53">
        <v>0.0033214794760270533</v>
      </c>
      <c r="L44" s="53"/>
      <c r="M44" s="53">
        <v>1.0911361975908689</v>
      </c>
      <c r="N44" s="53">
        <v>1.1468157454817538</v>
      </c>
      <c r="O44" s="53">
        <v>1.1630559887550946</v>
      </c>
      <c r="P44" s="53">
        <v>1.162582775169279</v>
      </c>
      <c r="Q44" s="53"/>
      <c r="R44" s="54">
        <v>406.821967155501</v>
      </c>
      <c r="S44" s="54">
        <v>14099.98653486811</v>
      </c>
      <c r="T44" s="54">
        <v>46399.54080476676</v>
      </c>
      <c r="U44" s="54">
        <v>122513.69036376638</v>
      </c>
      <c r="V44" s="54"/>
      <c r="W44" s="55">
        <v>2.2996322081718607E-05</v>
      </c>
      <c r="X44" s="55">
        <v>7.218718381503944E-10</v>
      </c>
      <c r="Y44" s="55">
        <v>1.501289056377503E-10</v>
      </c>
      <c r="Z44" s="55"/>
      <c r="AA44" s="53">
        <v>-0.21269200390891002</v>
      </c>
      <c r="AB44" s="53">
        <v>-0.30670768064868</v>
      </c>
      <c r="AC44" s="53">
        <v>-0.3180570749289794</v>
      </c>
    </row>
    <row r="45" spans="1:29" s="18" customFormat="1" ht="12.75" customHeight="1">
      <c r="A45" s="422" t="s">
        <v>584</v>
      </c>
      <c r="B45" s="422"/>
      <c r="C45" s="53">
        <v>2.7101431799163618</v>
      </c>
      <c r="D45" s="53">
        <v>2.5782107502769978</v>
      </c>
      <c r="E45" s="53">
        <v>2.584176993339318</v>
      </c>
      <c r="F45" s="53">
        <v>2.567162396521379</v>
      </c>
      <c r="G45" s="53"/>
      <c r="H45" s="53">
        <v>0.06075018508780562</v>
      </c>
      <c r="I45" s="53">
        <v>0.010102821380902302</v>
      </c>
      <c r="J45" s="53">
        <v>0.0055758379353994985</v>
      </c>
      <c r="K45" s="53">
        <v>0.003482246634617149</v>
      </c>
      <c r="L45" s="53"/>
      <c r="M45" s="53">
        <v>1.2266630949884807</v>
      </c>
      <c r="N45" s="53">
        <v>1.1983275666514883</v>
      </c>
      <c r="O45" s="53">
        <v>1.1985071208696847</v>
      </c>
      <c r="P45" s="53">
        <v>1.2159324026317553</v>
      </c>
      <c r="Q45" s="53"/>
      <c r="R45" s="54">
        <v>407.71377800989944</v>
      </c>
      <c r="S45" s="54">
        <v>14069.081672284878</v>
      </c>
      <c r="T45" s="54">
        <v>46202.01884006282</v>
      </c>
      <c r="U45" s="54">
        <v>121926.97778693977</v>
      </c>
      <c r="V45" s="54"/>
      <c r="W45" s="55">
        <v>0.02853484002534379</v>
      </c>
      <c r="X45" s="55">
        <v>0.03465036870074615</v>
      </c>
      <c r="Y45" s="55">
        <v>0.017773910374052796</v>
      </c>
      <c r="Z45" s="55"/>
      <c r="AA45" s="53">
        <v>0.11009713313032225</v>
      </c>
      <c r="AB45" s="53">
        <v>0.10510257668359743</v>
      </c>
      <c r="AC45" s="53">
        <v>0.11758941787020084</v>
      </c>
    </row>
    <row r="46" spans="1:29" s="18" customFormat="1" ht="12.75" customHeight="1">
      <c r="A46" s="422" t="s">
        <v>585</v>
      </c>
      <c r="B46" s="422"/>
      <c r="C46" s="53">
        <v>2.2443205589717734</v>
      </c>
      <c r="D46" s="53">
        <v>2.370402878849538</v>
      </c>
      <c r="E46" s="53">
        <v>2.4079843592655816</v>
      </c>
      <c r="F46" s="53">
        <v>2.344305147179725</v>
      </c>
      <c r="G46" s="53"/>
      <c r="H46" s="53">
        <v>0.05838741004150005</v>
      </c>
      <c r="I46" s="53">
        <v>0.010167735609422022</v>
      </c>
      <c r="J46" s="53">
        <v>0.0056720836111615585</v>
      </c>
      <c r="K46" s="53">
        <v>0.003478071957918698</v>
      </c>
      <c r="L46" s="53"/>
      <c r="M46" s="53">
        <v>1.1789541218080102</v>
      </c>
      <c r="N46" s="53">
        <v>1.2053085537069235</v>
      </c>
      <c r="O46" s="53">
        <v>1.2180393132001237</v>
      </c>
      <c r="P46" s="53">
        <v>1.2136760913534699</v>
      </c>
      <c r="Q46" s="53"/>
      <c r="R46" s="54">
        <v>407.71377800989944</v>
      </c>
      <c r="S46" s="54">
        <v>14052.31859878475</v>
      </c>
      <c r="T46" s="54">
        <v>46114.48504619887</v>
      </c>
      <c r="U46" s="54">
        <v>121766.68072189727</v>
      </c>
      <c r="V46" s="54"/>
      <c r="W46" s="55">
        <v>0.03722587109508229</v>
      </c>
      <c r="X46" s="55">
        <v>0.00551521147320925</v>
      </c>
      <c r="Y46" s="55">
        <v>0.09675193578343655</v>
      </c>
      <c r="Z46" s="55"/>
      <c r="AA46" s="53">
        <v>-0.10460584510912053</v>
      </c>
      <c r="AB46" s="53">
        <v>-0.1343665992715937</v>
      </c>
      <c r="AC46" s="53">
        <v>-0.08238160817393274</v>
      </c>
    </row>
    <row r="47" spans="1:29" s="18" customFormat="1" ht="12.75" customHeight="1">
      <c r="A47" s="422" t="s">
        <v>238</v>
      </c>
      <c r="B47" s="422"/>
      <c r="C47" s="53">
        <v>5.464521681356625</v>
      </c>
      <c r="D47" s="53">
        <v>5.397695534542854</v>
      </c>
      <c r="E47" s="53">
        <v>5.444324862439243</v>
      </c>
      <c r="F47" s="53">
        <v>5.410323737867503</v>
      </c>
      <c r="G47" s="53"/>
      <c r="H47" s="53">
        <v>0.06519077401798748</v>
      </c>
      <c r="I47" s="53">
        <v>0.010804302846549286</v>
      </c>
      <c r="J47" s="53">
        <v>0.005750108253888124</v>
      </c>
      <c r="K47" s="53">
        <v>0.003552226048680745</v>
      </c>
      <c r="L47" s="53"/>
      <c r="M47" s="53">
        <v>1.314886708189101</v>
      </c>
      <c r="N47" s="53">
        <v>1.2821845210387688</v>
      </c>
      <c r="O47" s="53">
        <v>1.237152543666345</v>
      </c>
      <c r="P47" s="53">
        <v>1.2418030112262874</v>
      </c>
      <c r="Q47" s="53"/>
      <c r="R47" s="54">
        <v>406.821967155501</v>
      </c>
      <c r="S47" s="54">
        <v>14083.401517378457</v>
      </c>
      <c r="T47" s="54">
        <v>46290.77618019853</v>
      </c>
      <c r="U47" s="54">
        <v>122209.29195735688</v>
      </c>
      <c r="V47" s="54"/>
      <c r="W47" s="55">
        <v>0.3003968479709389</v>
      </c>
      <c r="X47" s="55">
        <v>0.743173652972035</v>
      </c>
      <c r="Y47" s="55">
        <v>0.37958439731541793</v>
      </c>
      <c r="Z47" s="55"/>
      <c r="AA47" s="53">
        <v>0.05211897797645473</v>
      </c>
      <c r="AB47" s="53">
        <v>0.016325245436208093</v>
      </c>
      <c r="AC47" s="53">
        <v>0.043644557952554</v>
      </c>
    </row>
    <row r="48" spans="1:29" s="18" customFormat="1" ht="12.75" customHeight="1">
      <c r="A48" s="422" t="s">
        <v>562</v>
      </c>
      <c r="B48" s="422"/>
      <c r="C48" s="53">
        <v>1.7796002828906197</v>
      </c>
      <c r="D48" s="53">
        <v>1.9370456131947646</v>
      </c>
      <c r="E48" s="53">
        <v>1.9568480578577578</v>
      </c>
      <c r="F48" s="53">
        <v>2.007029338181255</v>
      </c>
      <c r="G48" s="53"/>
      <c r="H48" s="53">
        <v>0.04200920349465778</v>
      </c>
      <c r="I48" s="53">
        <v>0.007560368408080398</v>
      </c>
      <c r="J48" s="53">
        <v>0.00415305098030112</v>
      </c>
      <c r="K48" s="53">
        <v>0.00257965383625337</v>
      </c>
      <c r="L48" s="53"/>
      <c r="M48" s="53">
        <v>0.8445108568005022</v>
      </c>
      <c r="N48" s="53">
        <v>0.8954637920789573</v>
      </c>
      <c r="O48" s="53">
        <v>0.892015729564318</v>
      </c>
      <c r="P48" s="53">
        <v>0.900236853237933</v>
      </c>
      <c r="Q48" s="53"/>
      <c r="R48" s="54">
        <v>404.13045486043507</v>
      </c>
      <c r="S48" s="54">
        <v>14028.464660850788</v>
      </c>
      <c r="T48" s="54">
        <v>46132.87288871739</v>
      </c>
      <c r="U48" s="54">
        <v>121784.13387943522</v>
      </c>
      <c r="V48" s="54"/>
      <c r="W48" s="55">
        <v>0.00048414622390350513</v>
      </c>
      <c r="X48" s="55">
        <v>6.932043283777054E-05</v>
      </c>
      <c r="Y48" s="55">
        <v>3.957507713652027E-07</v>
      </c>
      <c r="Z48" s="55"/>
      <c r="AA48" s="53">
        <v>-0.1758254568156367</v>
      </c>
      <c r="AB48" s="53">
        <v>-0.19870476393248163</v>
      </c>
      <c r="AC48" s="53">
        <v>-0.25263246497033365</v>
      </c>
    </row>
    <row r="49" spans="1:29" s="18" customFormat="1" ht="12.75" customHeight="1">
      <c r="A49" s="422" t="s">
        <v>563</v>
      </c>
      <c r="B49" s="422"/>
      <c r="C49" s="53">
        <v>2.6488009644970996</v>
      </c>
      <c r="D49" s="53">
        <v>2.5134764179095144</v>
      </c>
      <c r="E49" s="53">
        <v>2.6211932861266694</v>
      </c>
      <c r="F49" s="53">
        <v>2.7024711938993304</v>
      </c>
      <c r="G49" s="53"/>
      <c r="H49" s="53">
        <v>0.05348628071592653</v>
      </c>
      <c r="I49" s="53">
        <v>0.00889336935239706</v>
      </c>
      <c r="J49" s="53">
        <v>0.0048994704296319355</v>
      </c>
      <c r="K49" s="53">
        <v>0.0029853808650938075</v>
      </c>
      <c r="L49" s="53"/>
      <c r="M49" s="53">
        <v>1.0752344961794724</v>
      </c>
      <c r="N49" s="53">
        <v>1.0531557699485556</v>
      </c>
      <c r="O49" s="53">
        <v>1.052279390619757</v>
      </c>
      <c r="P49" s="53">
        <v>1.0417632367409615</v>
      </c>
      <c r="Q49" s="53"/>
      <c r="R49" s="54">
        <v>404.13045486043507</v>
      </c>
      <c r="S49" s="54">
        <v>14023.37552737014</v>
      </c>
      <c r="T49" s="54">
        <v>46127.917416624594</v>
      </c>
      <c r="U49" s="54">
        <v>121769.51183104282</v>
      </c>
      <c r="V49" s="54"/>
      <c r="W49" s="55">
        <v>0.010932469823009966</v>
      </c>
      <c r="X49" s="55">
        <v>0.599566205504477</v>
      </c>
      <c r="Y49" s="55">
        <v>0.30120675175946887</v>
      </c>
      <c r="Z49" s="55"/>
      <c r="AA49" s="53">
        <v>0.12849433146456152</v>
      </c>
      <c r="AB49" s="53">
        <v>0.02623607248847687</v>
      </c>
      <c r="AC49" s="53">
        <v>-0.05151864407322735</v>
      </c>
    </row>
    <row r="50" spans="1:29" s="18" customFormat="1" ht="12.75" customHeight="1">
      <c r="A50" s="422" t="s">
        <v>564</v>
      </c>
      <c r="B50" s="422"/>
      <c r="C50" s="53">
        <v>2.274723174808861</v>
      </c>
      <c r="D50" s="53">
        <v>2.0875670552060104</v>
      </c>
      <c r="E50" s="53">
        <v>2.1398598114619953</v>
      </c>
      <c r="F50" s="53">
        <v>2.1830288355929772</v>
      </c>
      <c r="G50" s="53"/>
      <c r="H50" s="53">
        <v>0.05915148513482651</v>
      </c>
      <c r="I50" s="53">
        <v>0.009445174416185692</v>
      </c>
      <c r="J50" s="53">
        <v>0.005198994352574465</v>
      </c>
      <c r="K50" s="53">
        <v>0.0032659198134569615</v>
      </c>
      <c r="L50" s="53"/>
      <c r="M50" s="53">
        <v>1.1891220788936654</v>
      </c>
      <c r="N50" s="53">
        <v>1.1170861311430045</v>
      </c>
      <c r="O50" s="53">
        <v>1.115645302535913</v>
      </c>
      <c r="P50" s="53">
        <v>1.1384739954838763</v>
      </c>
      <c r="Q50" s="53"/>
      <c r="R50" s="54">
        <v>404.13045486043507</v>
      </c>
      <c r="S50" s="54">
        <v>13987.926956564386</v>
      </c>
      <c r="T50" s="54">
        <v>46048.29886737861</v>
      </c>
      <c r="U50" s="54">
        <v>121516.48404944477</v>
      </c>
      <c r="V50" s="54"/>
      <c r="W50" s="55">
        <v>0.001903824957227613</v>
      </c>
      <c r="X50" s="55">
        <v>0.02365276640957326</v>
      </c>
      <c r="Y50" s="55">
        <v>0.12244942501156598</v>
      </c>
      <c r="Z50" s="55"/>
      <c r="AA50" s="53">
        <v>0.16753956063473113</v>
      </c>
      <c r="AB50" s="53">
        <v>0.12088372804538776</v>
      </c>
      <c r="AC50" s="53">
        <v>0.08054144370413281</v>
      </c>
    </row>
    <row r="51" spans="1:29" s="18" customFormat="1" ht="12.75" customHeight="1">
      <c r="A51" s="422" t="s">
        <v>503</v>
      </c>
      <c r="B51" s="422"/>
      <c r="C51" s="53">
        <v>2.73320762126949</v>
      </c>
      <c r="D51" s="53">
        <v>2.6693189359430693</v>
      </c>
      <c r="E51" s="53">
        <v>2.6690704070571463</v>
      </c>
      <c r="F51" s="53">
        <v>2.691810216082868</v>
      </c>
      <c r="G51" s="53"/>
      <c r="H51" s="53">
        <v>0.04455291138609471</v>
      </c>
      <c r="I51" s="53">
        <v>0.007620340833421771</v>
      </c>
      <c r="J51" s="53">
        <v>0.004114951817538889</v>
      </c>
      <c r="K51" s="53">
        <v>0.002525419054256916</v>
      </c>
      <c r="L51" s="53"/>
      <c r="M51" s="53">
        <v>0.8956470067901295</v>
      </c>
      <c r="N51" s="53">
        <v>0.9021925991906635</v>
      </c>
      <c r="O51" s="53">
        <v>0.8836214504584473</v>
      </c>
      <c r="P51" s="53">
        <v>0.8810612781272835</v>
      </c>
      <c r="Q51" s="53"/>
      <c r="R51" s="54">
        <v>404.13045486043507</v>
      </c>
      <c r="S51" s="54">
        <v>14016.827467093477</v>
      </c>
      <c r="T51" s="54">
        <v>46110.83550063628</v>
      </c>
      <c r="U51" s="54">
        <v>121715.3420274291</v>
      </c>
      <c r="V51" s="54"/>
      <c r="W51" s="55">
        <v>0.16040395169468924</v>
      </c>
      <c r="X51" s="55">
        <v>0.14633028779552948</v>
      </c>
      <c r="Y51" s="55">
        <v>0.3457134491504581</v>
      </c>
      <c r="Z51" s="55"/>
      <c r="AA51" s="53">
        <v>0.07081490735318992</v>
      </c>
      <c r="AB51" s="53">
        <v>0.07258449212506936</v>
      </c>
      <c r="AC51" s="53">
        <v>0.046985841069548645</v>
      </c>
    </row>
    <row r="52" spans="1:29" s="18" customFormat="1" ht="12.75" customHeight="1">
      <c r="A52" s="422" t="s">
        <v>505</v>
      </c>
      <c r="B52" s="422"/>
      <c r="C52" s="53">
        <v>2.8067506216178506</v>
      </c>
      <c r="D52" s="53">
        <v>2.8222775958069457</v>
      </c>
      <c r="E52" s="53">
        <v>2.824597909622261</v>
      </c>
      <c r="F52" s="53">
        <v>2.832411272840138</v>
      </c>
      <c r="G52" s="53"/>
      <c r="H52" s="53">
        <v>0.04489228600094412</v>
      </c>
      <c r="I52" s="53">
        <v>0.007223647353965274</v>
      </c>
      <c r="J52" s="53">
        <v>0.003959381921498071</v>
      </c>
      <c r="K52" s="53">
        <v>0.0024312015438493176</v>
      </c>
      <c r="L52" s="53"/>
      <c r="M52" s="53">
        <v>0.9024694533713712</v>
      </c>
      <c r="N52" s="53">
        <v>0.8555489844564308</v>
      </c>
      <c r="O52" s="53">
        <v>0.8502864929336136</v>
      </c>
      <c r="P52" s="53">
        <v>0.8482254895624147</v>
      </c>
      <c r="Q52" s="53"/>
      <c r="R52" s="54">
        <v>404.13045486043507</v>
      </c>
      <c r="S52" s="54">
        <v>14027.384052843798</v>
      </c>
      <c r="T52" s="54">
        <v>46118.5632330552</v>
      </c>
      <c r="U52" s="54">
        <v>121725.26043981944</v>
      </c>
      <c r="V52" s="54"/>
      <c r="W52" s="55">
        <v>0.73291193203347</v>
      </c>
      <c r="X52" s="55">
        <v>0.6922960380523777</v>
      </c>
      <c r="Y52" s="55">
        <v>0.5684727212283234</v>
      </c>
      <c r="Z52" s="55"/>
      <c r="AA52" s="53">
        <v>-0.01814855077989496</v>
      </c>
      <c r="AB52" s="53">
        <v>-0.02098973481612591</v>
      </c>
      <c r="AC52" s="53">
        <v>-0.03025215763738171</v>
      </c>
    </row>
    <row r="53" spans="1:29" s="18" customFormat="1" ht="12.75" customHeight="1">
      <c r="A53" s="422" t="s">
        <v>506</v>
      </c>
      <c r="B53" s="422"/>
      <c r="C53" s="53">
        <v>2.822029316559162</v>
      </c>
      <c r="D53" s="53">
        <v>2.830655276507209</v>
      </c>
      <c r="E53" s="53">
        <v>2.8503202467101176</v>
      </c>
      <c r="F53" s="53">
        <v>2.8710844718030035</v>
      </c>
      <c r="G53" s="53"/>
      <c r="H53" s="53">
        <v>0.04171116314833005</v>
      </c>
      <c r="I53" s="53">
        <v>0.006990990064581617</v>
      </c>
      <c r="J53" s="53">
        <v>0.003786293628361755</v>
      </c>
      <c r="K53" s="53">
        <v>0.0023327688673411505</v>
      </c>
      <c r="L53" s="53"/>
      <c r="M53" s="53">
        <v>0.8385193528608866</v>
      </c>
      <c r="N53" s="53">
        <v>0.827737552272951</v>
      </c>
      <c r="O53" s="53">
        <v>0.8131300764633405</v>
      </c>
      <c r="P53" s="53">
        <v>0.8139036680735225</v>
      </c>
      <c r="Q53" s="53"/>
      <c r="R53" s="54">
        <v>404.13045486043507</v>
      </c>
      <c r="S53" s="54">
        <v>14018.70662035319</v>
      </c>
      <c r="T53" s="54">
        <v>46120.230515068775</v>
      </c>
      <c r="U53" s="54">
        <v>121731.39254630114</v>
      </c>
      <c r="V53" s="54"/>
      <c r="W53" s="55">
        <v>0.8364311204805994</v>
      </c>
      <c r="X53" s="55">
        <v>0.48630687391017025</v>
      </c>
      <c r="Y53" s="55">
        <v>0.22647009728063416</v>
      </c>
      <c r="Z53" s="55"/>
      <c r="AA53" s="53">
        <v>-0.01042112916631606</v>
      </c>
      <c r="AB53" s="53">
        <v>-0.03479262539888475</v>
      </c>
      <c r="AC53" s="53">
        <v>-0.06027145123937456</v>
      </c>
    </row>
    <row r="54" spans="1:29" s="18" customFormat="1" ht="12.75" customHeight="1">
      <c r="A54" s="422" t="s">
        <v>499</v>
      </c>
      <c r="B54" s="422"/>
      <c r="C54" s="53">
        <v>0.3849124704890395</v>
      </c>
      <c r="D54" s="53">
        <v>0.4593222777534029</v>
      </c>
      <c r="E54" s="53">
        <v>0.505594212643927</v>
      </c>
      <c r="F54" s="53">
        <v>0.5303610165379299</v>
      </c>
      <c r="G54" s="53"/>
      <c r="H54" s="53">
        <v>0.02428604950146437</v>
      </c>
      <c r="I54" s="53">
        <v>0.004224636383283013</v>
      </c>
      <c r="J54" s="53">
        <v>0.0023392333308343742</v>
      </c>
      <c r="K54" s="53">
        <v>0.0014370679160843486</v>
      </c>
      <c r="L54" s="53"/>
      <c r="M54" s="53">
        <v>0.48718032878129475</v>
      </c>
      <c r="N54" s="53">
        <v>0.4983604824475952</v>
      </c>
      <c r="O54" s="53">
        <v>0.4999741761306088</v>
      </c>
      <c r="P54" s="53">
        <v>0.4990794263831799</v>
      </c>
      <c r="Q54" s="53"/>
      <c r="R54" s="54">
        <v>402.4071943501446</v>
      </c>
      <c r="S54" s="54">
        <v>13915.811116283512</v>
      </c>
      <c r="T54" s="54">
        <v>45682.31036052545</v>
      </c>
      <c r="U54" s="54">
        <v>120610.39717280904</v>
      </c>
      <c r="V54" s="54"/>
      <c r="W54" s="55">
        <v>0.002692288087426641</v>
      </c>
      <c r="X54" s="55">
        <v>1.1067649508394315E-06</v>
      </c>
      <c r="Y54" s="55">
        <v>4.953061832058329E-09</v>
      </c>
      <c r="Z54" s="55"/>
      <c r="AA54" s="53">
        <v>-0.14930920465225278</v>
      </c>
      <c r="AB54" s="53">
        <v>-0.24137595083183197</v>
      </c>
      <c r="AC54" s="53">
        <v>-0.2914336643827487</v>
      </c>
    </row>
    <row r="55" spans="1:29" s="18" customFormat="1" ht="12.75" customHeight="1">
      <c r="A55" s="422" t="s">
        <v>507</v>
      </c>
      <c r="B55" s="422"/>
      <c r="C55" s="53">
        <v>0.50505032236538</v>
      </c>
      <c r="D55" s="53">
        <v>0.4781803689197354</v>
      </c>
      <c r="E55" s="53">
        <v>0.5594211428977096</v>
      </c>
      <c r="F55" s="53">
        <v>0.5869029349647881</v>
      </c>
      <c r="G55" s="53"/>
      <c r="H55" s="53">
        <v>0.024954867781605383</v>
      </c>
      <c r="I55" s="53">
        <v>0.004236572650294172</v>
      </c>
      <c r="J55" s="53">
        <v>0.0023228397445550935</v>
      </c>
      <c r="K55" s="53">
        <v>0.0014182811104726837</v>
      </c>
      <c r="L55" s="53"/>
      <c r="M55" s="53">
        <v>0.5005968834002085</v>
      </c>
      <c r="N55" s="53">
        <v>0.49954164215542823</v>
      </c>
      <c r="O55" s="53">
        <v>0.4964620059593878</v>
      </c>
      <c r="P55" s="53">
        <v>0.4923920099024799</v>
      </c>
      <c r="Q55" s="53"/>
      <c r="R55" s="54">
        <v>402.4071943501446</v>
      </c>
      <c r="S55" s="54">
        <v>13903.177835496437</v>
      </c>
      <c r="T55" s="54">
        <v>45680.782930149515</v>
      </c>
      <c r="U55" s="54">
        <v>120530.6105446419</v>
      </c>
      <c r="V55" s="54"/>
      <c r="W55" s="55">
        <v>0.2874965856513447</v>
      </c>
      <c r="X55" s="55">
        <v>0.03062938021037038</v>
      </c>
      <c r="Y55" s="55">
        <v>0.0011487497532744495</v>
      </c>
      <c r="Z55" s="55"/>
      <c r="AA55" s="53">
        <v>0.05378921630978696</v>
      </c>
      <c r="AB55" s="53">
        <v>-0.10951657907287547</v>
      </c>
      <c r="AC55" s="53">
        <v>-0.1662346483153115</v>
      </c>
    </row>
    <row r="56" spans="1:29" s="18" customFormat="1" ht="12.75" customHeight="1">
      <c r="A56" s="422" t="s">
        <v>508</v>
      </c>
      <c r="B56" s="422"/>
      <c r="C56" s="53">
        <v>0.17948091086150555</v>
      </c>
      <c r="D56" s="53">
        <v>0.2078100995363667</v>
      </c>
      <c r="E56" s="53">
        <v>0.2472265143689075</v>
      </c>
      <c r="F56" s="53">
        <v>0.2503920677516858</v>
      </c>
      <c r="G56" s="53"/>
      <c r="H56" s="53">
        <v>0.019177205589660528</v>
      </c>
      <c r="I56" s="53">
        <v>0.003439093213545473</v>
      </c>
      <c r="J56" s="53">
        <v>0.0020179889937186556</v>
      </c>
      <c r="K56" s="53">
        <v>0.0012477965357821114</v>
      </c>
      <c r="L56" s="53"/>
      <c r="M56" s="53">
        <v>0.384233364912598</v>
      </c>
      <c r="N56" s="53">
        <v>0.4057547158434308</v>
      </c>
      <c r="O56" s="53">
        <v>0.43140426196491155</v>
      </c>
      <c r="P56" s="53">
        <v>0.43324062269704544</v>
      </c>
      <c r="Q56" s="53"/>
      <c r="R56" s="54">
        <v>401.4389425653692</v>
      </c>
      <c r="S56" s="54">
        <v>13920.00072368937</v>
      </c>
      <c r="T56" s="54">
        <v>45701.586455839504</v>
      </c>
      <c r="U56" s="54">
        <v>120550.99286219064</v>
      </c>
      <c r="V56" s="54"/>
      <c r="W56" s="55">
        <v>0.14667151216914295</v>
      </c>
      <c r="X56" s="55">
        <v>0.0004920792201475276</v>
      </c>
      <c r="Y56" s="55">
        <v>0.00025511168050241725</v>
      </c>
      <c r="Z56" s="55"/>
      <c r="AA56" s="53">
        <v>-0.06981850750883835</v>
      </c>
      <c r="AB56" s="53">
        <v>-0.15703508166294394</v>
      </c>
      <c r="AC56" s="53">
        <v>-0.16367614940800854</v>
      </c>
    </row>
    <row r="57" spans="1:29" s="18" customFormat="1" ht="12.75" customHeight="1">
      <c r="A57" s="422" t="s">
        <v>509</v>
      </c>
      <c r="B57" s="422"/>
      <c r="C57" s="53">
        <v>0.13235073187990865</v>
      </c>
      <c r="D57" s="53">
        <v>0.1483980348076945</v>
      </c>
      <c r="E57" s="53">
        <v>0.1625992530341395</v>
      </c>
      <c r="F57" s="53">
        <v>0.1914530654613481</v>
      </c>
      <c r="G57" s="53"/>
      <c r="H57" s="53">
        <v>0.01691385877283681</v>
      </c>
      <c r="I57" s="53">
        <v>0.0030134378798866057</v>
      </c>
      <c r="J57" s="53">
        <v>0.0017263604678969596</v>
      </c>
      <c r="K57" s="53">
        <v>0.0011330388863776406</v>
      </c>
      <c r="L57" s="53"/>
      <c r="M57" s="53">
        <v>0.3392935222920538</v>
      </c>
      <c r="N57" s="53">
        <v>0.35550687599646336</v>
      </c>
      <c r="O57" s="53">
        <v>0.3690036805607067</v>
      </c>
      <c r="P57" s="53">
        <v>0.393446404182225</v>
      </c>
      <c r="Q57" s="53"/>
      <c r="R57" s="54">
        <v>402.4071943501446</v>
      </c>
      <c r="S57" s="54">
        <v>13917.829876573784</v>
      </c>
      <c r="T57" s="54">
        <v>45687.60905447929</v>
      </c>
      <c r="U57" s="54">
        <v>120581.73555842359</v>
      </c>
      <c r="V57" s="54"/>
      <c r="W57" s="55">
        <v>0.37144337068905064</v>
      </c>
      <c r="X57" s="55">
        <v>0.07595735318490199</v>
      </c>
      <c r="Y57" s="55">
        <v>0.00054293676893794</v>
      </c>
      <c r="Z57" s="55"/>
      <c r="AA57" s="53">
        <v>-0.04513921955181959</v>
      </c>
      <c r="AB57" s="53">
        <v>-0.08197349443308469</v>
      </c>
      <c r="AC57" s="53">
        <v>-0.15021698750629875</v>
      </c>
    </row>
    <row r="58" spans="1:29" s="18" customFormat="1" ht="12.75" customHeight="1">
      <c r="A58" s="422" t="s">
        <v>586</v>
      </c>
      <c r="B58" s="422"/>
      <c r="C58" s="53">
        <v>0.28291744722179657</v>
      </c>
      <c r="D58" s="53">
        <v>0.33682578391531526</v>
      </c>
      <c r="E58" s="53">
        <v>0.35640466978376617</v>
      </c>
      <c r="F58" s="53">
        <v>0.4119236984705348</v>
      </c>
      <c r="G58" s="53"/>
      <c r="H58" s="53">
        <v>0.022481323100515305</v>
      </c>
      <c r="I58" s="53">
        <v>0.004005997349412662</v>
      </c>
      <c r="J58" s="53">
        <v>0.002240294123368117</v>
      </c>
      <c r="K58" s="53">
        <v>0.0014171869150661962</v>
      </c>
      <c r="L58" s="53"/>
      <c r="M58" s="53">
        <v>0.4509773554932088</v>
      </c>
      <c r="N58" s="53">
        <v>0.47264174934077874</v>
      </c>
      <c r="O58" s="53">
        <v>0.4789419589656521</v>
      </c>
      <c r="P58" s="53">
        <v>0.4921834754719331</v>
      </c>
      <c r="Q58" s="53"/>
      <c r="R58" s="54">
        <v>402.4071943501446</v>
      </c>
      <c r="S58" s="54">
        <v>13920.115759612709</v>
      </c>
      <c r="T58" s="54">
        <v>45704.15596818306</v>
      </c>
      <c r="U58" s="54">
        <v>120614.57465385465</v>
      </c>
      <c r="V58" s="54"/>
      <c r="W58" s="55">
        <v>0.018687268649405165</v>
      </c>
      <c r="X58" s="55">
        <v>0.001237866011424857</v>
      </c>
      <c r="Y58" s="55">
        <v>1.9961849670754457E-08</v>
      </c>
      <c r="Z58" s="55"/>
      <c r="AA58" s="53">
        <v>-0.11405750077877762</v>
      </c>
      <c r="AB58" s="53">
        <v>-0.15343659327881068</v>
      </c>
      <c r="AC58" s="53">
        <v>-0.26211008227173777</v>
      </c>
    </row>
    <row r="59" spans="1:29" s="18" customFormat="1" ht="12.75" customHeight="1">
      <c r="A59" s="422" t="s">
        <v>510</v>
      </c>
      <c r="B59" s="422"/>
      <c r="C59" s="53">
        <v>0.04358866019398848</v>
      </c>
      <c r="D59" s="53">
        <v>0.08143694179167461</v>
      </c>
      <c r="E59" s="53">
        <v>0.11394277400315167</v>
      </c>
      <c r="F59" s="53">
        <v>0.14492553852748902</v>
      </c>
      <c r="G59" s="53"/>
      <c r="H59" s="53">
        <v>0.010190993918360284</v>
      </c>
      <c r="I59" s="53">
        <v>0.0023188091366270016</v>
      </c>
      <c r="J59" s="53">
        <v>0.0014868176775678541</v>
      </c>
      <c r="K59" s="53">
        <v>0.00101394913085868</v>
      </c>
      <c r="L59" s="53"/>
      <c r="M59" s="53">
        <v>0.20443225101124718</v>
      </c>
      <c r="N59" s="53">
        <v>0.27351479517405625</v>
      </c>
      <c r="O59" s="53">
        <v>0.3177452263723662</v>
      </c>
      <c r="P59" s="53">
        <v>0.352027207617318</v>
      </c>
      <c r="Q59" s="53"/>
      <c r="R59" s="54">
        <v>402.4071943501446</v>
      </c>
      <c r="S59" s="54">
        <v>13913.347786587674</v>
      </c>
      <c r="T59" s="54">
        <v>45671.22256610954</v>
      </c>
      <c r="U59" s="54">
        <v>120536.93021203633</v>
      </c>
      <c r="V59" s="54"/>
      <c r="W59" s="55">
        <v>0.0003268963640214804</v>
      </c>
      <c r="X59" s="55">
        <v>2.9781989811298865E-11</v>
      </c>
      <c r="Y59" s="55">
        <v>7.688891980598336E-21</v>
      </c>
      <c r="Z59" s="55"/>
      <c r="AA59" s="53">
        <v>-0.13837745623084366</v>
      </c>
      <c r="AB59" s="53">
        <v>-0.22141674514636164</v>
      </c>
      <c r="AC59" s="53">
        <v>-0.2878666084346012</v>
      </c>
    </row>
    <row r="60" spans="1:29" s="18" customFormat="1" ht="12.75" customHeight="1">
      <c r="A60" s="422" t="s">
        <v>511</v>
      </c>
      <c r="B60" s="422"/>
      <c r="C60" s="53">
        <v>0.16705125135085716</v>
      </c>
      <c r="D60" s="53">
        <v>0.1476649025229605</v>
      </c>
      <c r="E60" s="53">
        <v>0.16670175329479098</v>
      </c>
      <c r="F60" s="53">
        <v>0.1861577349595369</v>
      </c>
      <c r="G60" s="53"/>
      <c r="H60" s="53">
        <v>0.01861836030794759</v>
      </c>
      <c r="I60" s="53">
        <v>0.0030078766205597694</v>
      </c>
      <c r="J60" s="53">
        <v>0.001743689709798865</v>
      </c>
      <c r="K60" s="53">
        <v>0.001120965412880611</v>
      </c>
      <c r="L60" s="53"/>
      <c r="M60" s="53">
        <v>0.37348597579229975</v>
      </c>
      <c r="N60" s="53">
        <v>0.35478025087032283</v>
      </c>
      <c r="O60" s="53">
        <v>0.37271345454254823</v>
      </c>
      <c r="P60" s="53">
        <v>0.389235518982699</v>
      </c>
      <c r="Q60" s="53"/>
      <c r="R60" s="54">
        <v>402.4071943501446</v>
      </c>
      <c r="S60" s="54">
        <v>13912.296885621534</v>
      </c>
      <c r="T60" s="54">
        <v>45689.00833540494</v>
      </c>
      <c r="U60" s="54">
        <v>120570.34478351113</v>
      </c>
      <c r="V60" s="54"/>
      <c r="W60" s="55">
        <v>0.30457487395382055</v>
      </c>
      <c r="X60" s="55">
        <v>0.9850582014781225</v>
      </c>
      <c r="Y60" s="55">
        <v>0.3062766250304081</v>
      </c>
      <c r="Z60" s="55"/>
      <c r="AA60" s="53">
        <v>0.05464325813046073</v>
      </c>
      <c r="AB60" s="53">
        <v>0.0009377124753790854</v>
      </c>
      <c r="AC60" s="53">
        <v>-0.04908720473048353</v>
      </c>
    </row>
    <row r="61" spans="1:29" s="18" customFormat="1" ht="12.75" customHeight="1">
      <c r="A61" s="422" t="s">
        <v>566</v>
      </c>
      <c r="B61" s="422"/>
      <c r="C61" s="53">
        <v>0.24070216987998205</v>
      </c>
      <c r="D61" s="53">
        <v>0.2835626315655601</v>
      </c>
      <c r="E61" s="53">
        <v>0.31468193766410407</v>
      </c>
      <c r="F61" s="53">
        <v>0.3250153028424911</v>
      </c>
      <c r="G61" s="53"/>
      <c r="H61" s="53">
        <v>0.021337989941427358</v>
      </c>
      <c r="I61" s="53">
        <v>0.003821237733421381</v>
      </c>
      <c r="J61" s="53">
        <v>0.0021723975618810074</v>
      </c>
      <c r="K61" s="53">
        <v>0.0013488472341767596</v>
      </c>
      <c r="L61" s="53"/>
      <c r="M61" s="53">
        <v>0.4280419898909342</v>
      </c>
      <c r="N61" s="53">
        <v>0.45074323888771717</v>
      </c>
      <c r="O61" s="53">
        <v>0.4643941591829485</v>
      </c>
      <c r="P61" s="53">
        <v>0.46838250944025245</v>
      </c>
      <c r="Q61" s="53"/>
      <c r="R61" s="54">
        <v>402.4071943501446</v>
      </c>
      <c r="S61" s="54">
        <v>13913.946428774363</v>
      </c>
      <c r="T61" s="54">
        <v>45697.75703652734</v>
      </c>
      <c r="U61" s="54">
        <v>120580.14635273072</v>
      </c>
      <c r="V61" s="54"/>
      <c r="W61" s="55">
        <v>0.04866192517424603</v>
      </c>
      <c r="X61" s="55">
        <v>0.000620521887928015</v>
      </c>
      <c r="Y61" s="55">
        <v>9.464752091510298E-05</v>
      </c>
      <c r="Z61" s="55"/>
      <c r="AA61" s="53">
        <v>-0.09508841838946552</v>
      </c>
      <c r="AB61" s="53">
        <v>-0.1593038291314461</v>
      </c>
      <c r="AC61" s="53">
        <v>-0.18000914052761857</v>
      </c>
    </row>
    <row r="62" spans="1:29" s="18" customFormat="1" ht="12.75" customHeight="1">
      <c r="A62" s="422" t="s">
        <v>609</v>
      </c>
      <c r="B62" s="422"/>
      <c r="C62" s="53">
        <v>5.086308811616373</v>
      </c>
      <c r="D62" s="53">
        <v>5.450068541017752</v>
      </c>
      <c r="E62" s="53">
        <v>5.647874695146655</v>
      </c>
      <c r="F62" s="53">
        <v>5.606444099019046</v>
      </c>
      <c r="G62" s="53"/>
      <c r="H62" s="53">
        <v>0.07152336050029742</v>
      </c>
      <c r="I62" s="53">
        <v>0.011733486353139234</v>
      </c>
      <c r="J62" s="53">
        <v>0.00615892271835762</v>
      </c>
      <c r="K62" s="53">
        <v>0.0038553139990182665</v>
      </c>
      <c r="L62" s="53"/>
      <c r="M62" s="53">
        <v>1.4315530462478747</v>
      </c>
      <c r="N62" s="53">
        <v>1.3835669643756294</v>
      </c>
      <c r="O62" s="53">
        <v>1.3162952034244946</v>
      </c>
      <c r="P62" s="53">
        <v>1.3383676081121179</v>
      </c>
      <c r="Q62" s="53"/>
      <c r="R62" s="54">
        <v>400.6074929094772</v>
      </c>
      <c r="S62" s="54">
        <v>13904.206924822412</v>
      </c>
      <c r="T62" s="54">
        <v>45676.94908062292</v>
      </c>
      <c r="U62" s="54">
        <v>120512.28569099732</v>
      </c>
      <c r="V62" s="54"/>
      <c r="W62" s="55">
        <v>2.2135949578621893E-07</v>
      </c>
      <c r="X62" s="55">
        <v>2.036410935430641E-17</v>
      </c>
      <c r="Y62" s="55">
        <v>8.303956311080676E-15</v>
      </c>
      <c r="Z62" s="55"/>
      <c r="AA62" s="53">
        <v>-0.2629144369355012</v>
      </c>
      <c r="AB62" s="53">
        <v>-0.4266260957795052</v>
      </c>
      <c r="AC62" s="53">
        <v>-0.3886340974258697</v>
      </c>
    </row>
    <row r="63" spans="1:29" s="18" customFormat="1" ht="12.75" customHeight="1">
      <c r="A63" s="422" t="s">
        <v>613</v>
      </c>
      <c r="B63" s="422"/>
      <c r="C63" s="53">
        <v>5.168103337592799</v>
      </c>
      <c r="D63" s="53">
        <v>5.318496337989133</v>
      </c>
      <c r="E63" s="53">
        <v>5.498887934051966</v>
      </c>
      <c r="F63" s="53">
        <v>5.4214118221342655</v>
      </c>
      <c r="G63" s="53"/>
      <c r="H63" s="53">
        <v>0.06900063409562424</v>
      </c>
      <c r="I63" s="53">
        <v>0.011738522983465421</v>
      </c>
      <c r="J63" s="53">
        <v>0.00620659436170276</v>
      </c>
      <c r="K63" s="53">
        <v>0.003865770386847952</v>
      </c>
      <c r="L63" s="53"/>
      <c r="M63" s="53">
        <v>1.3810602192302621</v>
      </c>
      <c r="N63" s="53">
        <v>1.3847138430072106</v>
      </c>
      <c r="O63" s="53">
        <v>1.3268467982965995</v>
      </c>
      <c r="P63" s="53">
        <v>1.3422270379862218</v>
      </c>
      <c r="Q63" s="53"/>
      <c r="R63" s="54">
        <v>400.6074929094772</v>
      </c>
      <c r="S63" s="54">
        <v>13915.318737016421</v>
      </c>
      <c r="T63" s="54">
        <v>45701.9611217907</v>
      </c>
      <c r="U63" s="54">
        <v>120553.50906259778</v>
      </c>
      <c r="V63" s="54"/>
      <c r="W63" s="55">
        <v>0.032100686167833355</v>
      </c>
      <c r="X63" s="55">
        <v>6.848969429934795E-07</v>
      </c>
      <c r="Y63" s="55">
        <v>0.00016287447313952935</v>
      </c>
      <c r="Z63" s="55"/>
      <c r="AA63" s="53">
        <v>-0.10860944386150022</v>
      </c>
      <c r="AB63" s="53">
        <v>-0.24930127342796987</v>
      </c>
      <c r="AC63" s="53">
        <v>-0.18872253156329757</v>
      </c>
    </row>
    <row r="64" spans="1:29" s="18" customFormat="1" ht="12.75" customHeight="1">
      <c r="A64" s="422" t="s">
        <v>616</v>
      </c>
      <c r="B64" s="422"/>
      <c r="C64" s="53">
        <v>4.3454289703888636</v>
      </c>
      <c r="D64" s="53">
        <v>4.332873722779657</v>
      </c>
      <c r="E64" s="53">
        <v>4.570233170907496</v>
      </c>
      <c r="F64" s="53">
        <v>4.501949888565687</v>
      </c>
      <c r="G64" s="53"/>
      <c r="H64" s="53">
        <v>0.0805859934395422</v>
      </c>
      <c r="I64" s="53">
        <v>0.01448675368198051</v>
      </c>
      <c r="J64" s="53">
        <v>0.007846166219703627</v>
      </c>
      <c r="K64" s="53">
        <v>0.004852908456519514</v>
      </c>
      <c r="L64" s="53"/>
      <c r="M64" s="53">
        <v>1.6129432899452223</v>
      </c>
      <c r="N64" s="53">
        <v>1.7079726279909186</v>
      </c>
      <c r="O64" s="53">
        <v>1.6765610443583152</v>
      </c>
      <c r="P64" s="53">
        <v>1.6843606864374114</v>
      </c>
      <c r="Q64" s="53"/>
      <c r="R64" s="54">
        <v>400.6074929094772</v>
      </c>
      <c r="S64" s="54">
        <v>13900.155574472112</v>
      </c>
      <c r="T64" s="54">
        <v>45658.72009000669</v>
      </c>
      <c r="U64" s="54">
        <v>120466.41730297678</v>
      </c>
      <c r="V64" s="54"/>
      <c r="W64" s="55">
        <v>0.8844955999612935</v>
      </c>
      <c r="X64" s="55">
        <v>0.007521789844539787</v>
      </c>
      <c r="Y64" s="55">
        <v>0.06329922827141315</v>
      </c>
      <c r="Z64" s="55"/>
      <c r="AA64" s="53">
        <v>0.0073509653512278325</v>
      </c>
      <c r="AB64" s="53">
        <v>-0.13408649883349394</v>
      </c>
      <c r="AC64" s="53">
        <v>-0.0929260101100318</v>
      </c>
    </row>
    <row r="65" spans="1:29" s="18" customFormat="1" ht="12.75" customHeight="1">
      <c r="A65" s="422" t="s">
        <v>325</v>
      </c>
      <c r="B65" s="422"/>
      <c r="C65" s="53">
        <v>4.187942194068053</v>
      </c>
      <c r="D65" s="53">
        <v>3.9286836894445964</v>
      </c>
      <c r="E65" s="53">
        <v>4.002424973139908</v>
      </c>
      <c r="F65" s="53">
        <v>4.098774412749696</v>
      </c>
      <c r="G65" s="53"/>
      <c r="H65" s="53">
        <v>0.08563812773895937</v>
      </c>
      <c r="I65" s="53">
        <v>0.014512567634887915</v>
      </c>
      <c r="J65" s="53">
        <v>0.007981403316331464</v>
      </c>
      <c r="K65" s="53">
        <v>0.0050082871285753216</v>
      </c>
      <c r="L65" s="53"/>
      <c r="M65" s="53">
        <v>1.7102426643844455</v>
      </c>
      <c r="N65" s="53">
        <v>1.708532701369733</v>
      </c>
      <c r="O65" s="53">
        <v>1.7024061345201216</v>
      </c>
      <c r="P65" s="53">
        <v>1.734893949227967</v>
      </c>
      <c r="Q65" s="53"/>
      <c r="R65" s="54">
        <v>398.8238712006803</v>
      </c>
      <c r="S65" s="54">
        <v>13859.83556392672</v>
      </c>
      <c r="T65" s="54">
        <v>45495.436574061576</v>
      </c>
      <c r="U65" s="54">
        <v>119996.18145230498</v>
      </c>
      <c r="V65" s="54"/>
      <c r="W65" s="55">
        <v>0.002816216886794421</v>
      </c>
      <c r="X65" s="55">
        <v>0.030262787210557477</v>
      </c>
      <c r="Y65" s="55">
        <v>0.3054749837356667</v>
      </c>
      <c r="Z65" s="55"/>
      <c r="AA65" s="53">
        <v>0.1517433669344511</v>
      </c>
      <c r="AB65" s="53">
        <v>0.10897353878511434</v>
      </c>
      <c r="AC65" s="53">
        <v>0.05139667549018566</v>
      </c>
    </row>
    <row r="66" spans="1:29" s="18" customFormat="1" ht="12.75" customHeight="1">
      <c r="A66" s="422" t="s">
        <v>620</v>
      </c>
      <c r="B66" s="422"/>
      <c r="C66" s="53">
        <v>1.64461323623821</v>
      </c>
      <c r="D66" s="53">
        <v>1.6111258173149487</v>
      </c>
      <c r="E66" s="53">
        <v>1.7297067273579205</v>
      </c>
      <c r="F66" s="53">
        <v>1.8333075882312166</v>
      </c>
      <c r="G66" s="53"/>
      <c r="H66" s="53">
        <v>0.07769266680828792</v>
      </c>
      <c r="I66" s="53">
        <v>0.013029141726508401</v>
      </c>
      <c r="J66" s="53">
        <v>0.007183474364781818</v>
      </c>
      <c r="K66" s="53">
        <v>0.004588306324595131</v>
      </c>
      <c r="L66" s="53"/>
      <c r="M66" s="53">
        <v>1.5515672398906404</v>
      </c>
      <c r="N66" s="53">
        <v>1.533676687731265</v>
      </c>
      <c r="O66" s="53">
        <v>1.5318073402824133</v>
      </c>
      <c r="P66" s="53">
        <v>1.5892217571086018</v>
      </c>
      <c r="Q66" s="53"/>
      <c r="R66" s="54">
        <v>398.8238712006803</v>
      </c>
      <c r="S66" s="54">
        <v>13855.940701613263</v>
      </c>
      <c r="T66" s="54">
        <v>45471.49154503668</v>
      </c>
      <c r="U66" s="54">
        <v>119967.66197103736</v>
      </c>
      <c r="V66" s="54"/>
      <c r="W66" s="55">
        <v>0.6673707975115799</v>
      </c>
      <c r="X66" s="55">
        <v>0.2694130947729285</v>
      </c>
      <c r="Y66" s="55">
        <v>0.015770908832076484</v>
      </c>
      <c r="Z66" s="55"/>
      <c r="AA66" s="53">
        <v>0.02183473165573016</v>
      </c>
      <c r="AB66" s="53">
        <v>-0.05555104018761406</v>
      </c>
      <c r="AC66" s="53">
        <v>-0.11873380863870966</v>
      </c>
    </row>
    <row r="67" spans="1:29" s="18" customFormat="1" ht="12.75" customHeight="1">
      <c r="A67" s="422" t="s">
        <v>621</v>
      </c>
      <c r="B67" s="422"/>
      <c r="C67" s="53">
        <v>4.681275329585336</v>
      </c>
      <c r="D67" s="53">
        <v>4.8197200879614845</v>
      </c>
      <c r="E67" s="53">
        <v>4.221868175733981</v>
      </c>
      <c r="F67" s="53">
        <v>3.8026692621224374</v>
      </c>
      <c r="G67" s="53"/>
      <c r="H67" s="53">
        <v>0.14302197334979316</v>
      </c>
      <c r="I67" s="53">
        <v>0.02391404417361855</v>
      </c>
      <c r="J67" s="53">
        <v>0.013278415212682356</v>
      </c>
      <c r="K67" s="53">
        <v>0.00809243080299349</v>
      </c>
      <c r="L67" s="53"/>
      <c r="M67" s="53">
        <v>2.8532522417700257</v>
      </c>
      <c r="N67" s="53">
        <v>2.8143923553065173</v>
      </c>
      <c r="O67" s="53">
        <v>2.8316011354834427</v>
      </c>
      <c r="P67" s="53">
        <v>2.8030227453622203</v>
      </c>
      <c r="Q67" s="53"/>
      <c r="R67" s="54">
        <v>397.9924215447883</v>
      </c>
      <c r="S67" s="54">
        <v>13850.429168605337</v>
      </c>
      <c r="T67" s="54">
        <v>45474.890921816914</v>
      </c>
      <c r="U67" s="54">
        <v>119976.24208216932</v>
      </c>
      <c r="V67" s="54"/>
      <c r="W67" s="55">
        <v>0.3334682314809241</v>
      </c>
      <c r="X67" s="55">
        <v>0.0012720171542700306</v>
      </c>
      <c r="Y67" s="55">
        <v>4.3200581399763014E-10</v>
      </c>
      <c r="Z67" s="55"/>
      <c r="AA67" s="53">
        <v>-0.04919170495723942</v>
      </c>
      <c r="AB67" s="53">
        <v>0.16224289081340554</v>
      </c>
      <c r="AC67" s="53">
        <v>0.313449496232811</v>
      </c>
    </row>
    <row r="68" spans="1:29" s="18" customFormat="1" ht="12.75" customHeight="1">
      <c r="A68" s="422" t="s">
        <v>326</v>
      </c>
      <c r="B68" s="422"/>
      <c r="C68" s="56">
        <v>1.5983598542484234</v>
      </c>
      <c r="D68" s="56">
        <v>1.6527234020980688</v>
      </c>
      <c r="E68" s="56">
        <v>1.977377757592038</v>
      </c>
      <c r="F68" s="56">
        <v>2.083811343058407</v>
      </c>
      <c r="G68" s="53"/>
      <c r="H68" s="56">
        <v>0.05893073339239538</v>
      </c>
      <c r="I68" s="56">
        <v>0.01039343664608747</v>
      </c>
      <c r="J68" s="56">
        <v>0.007005999770312417</v>
      </c>
      <c r="K68" s="56">
        <v>0.004385195988121355</v>
      </c>
      <c r="L68" s="53"/>
      <c r="M68" s="56">
        <v>1.1756532456014182</v>
      </c>
      <c r="N68" s="56">
        <v>1.2237296051297466</v>
      </c>
      <c r="O68" s="56">
        <v>1.4946419404341296</v>
      </c>
      <c r="P68" s="56">
        <v>1.5191131960097966</v>
      </c>
      <c r="Q68" s="53"/>
      <c r="R68" s="57">
        <v>397.9924215447883</v>
      </c>
      <c r="S68" s="57">
        <v>13862.852023085716</v>
      </c>
      <c r="T68" s="57">
        <v>45512.856289618765</v>
      </c>
      <c r="U68" s="57">
        <v>120005.80551787716</v>
      </c>
      <c r="V68" s="54"/>
      <c r="W68" s="58">
        <v>0.3817294453556427</v>
      </c>
      <c r="X68" s="58">
        <v>4.6226691219939026E-10</v>
      </c>
      <c r="Y68" s="58">
        <v>2.9478935731885687E-15</v>
      </c>
      <c r="Z68" s="55"/>
      <c r="AA68" s="56">
        <v>-0.04442447712448817</v>
      </c>
      <c r="AB68" s="56">
        <v>-0.25358441583241403</v>
      </c>
      <c r="AC68" s="56">
        <v>-0.3195624197624657</v>
      </c>
    </row>
    <row r="69" spans="1:34" s="63" customFormat="1" ht="17.25" customHeight="1">
      <c r="A69" s="59" t="s">
        <v>4</v>
      </c>
      <c r="B69" s="59"/>
      <c r="C69" s="60"/>
      <c r="D69" s="60"/>
      <c r="E69" s="60"/>
      <c r="F69" s="60"/>
      <c r="G69" s="60"/>
      <c r="H69" s="60"/>
      <c r="I69" s="60"/>
      <c r="J69" s="60"/>
      <c r="K69" s="60"/>
      <c r="L69" s="60"/>
      <c r="M69" s="60"/>
      <c r="N69" s="60"/>
      <c r="O69" s="60"/>
      <c r="P69" s="60"/>
      <c r="Q69" s="60"/>
      <c r="R69" s="61"/>
      <c r="S69" s="61"/>
      <c r="T69" s="61"/>
      <c r="U69" s="61"/>
      <c r="V69" s="61"/>
      <c r="W69" s="62"/>
      <c r="X69" s="62"/>
      <c r="Y69" s="62"/>
      <c r="Z69" s="62"/>
      <c r="AA69" s="60"/>
      <c r="AB69" s="60"/>
      <c r="AC69" s="60"/>
      <c r="AF69" s="18"/>
      <c r="AG69" s="18"/>
      <c r="AH69" s="18"/>
    </row>
    <row r="70" spans="1:34" s="63" customFormat="1" ht="11.25" customHeight="1">
      <c r="A70" s="59" t="s">
        <v>588</v>
      </c>
      <c r="B70" s="59"/>
      <c r="C70" s="60"/>
      <c r="D70" s="60"/>
      <c r="E70" s="60"/>
      <c r="F70" s="60"/>
      <c r="G70" s="60"/>
      <c r="H70" s="60"/>
      <c r="I70" s="60"/>
      <c r="J70" s="60"/>
      <c r="K70" s="60"/>
      <c r="L70" s="60"/>
      <c r="M70" s="60"/>
      <c r="N70" s="60"/>
      <c r="O70" s="60"/>
      <c r="P70" s="60"/>
      <c r="Q70" s="60"/>
      <c r="R70" s="61"/>
      <c r="S70" s="61"/>
      <c r="T70" s="61"/>
      <c r="U70" s="61"/>
      <c r="V70" s="61"/>
      <c r="W70" s="62"/>
      <c r="X70" s="62"/>
      <c r="Y70" s="62"/>
      <c r="Z70" s="62"/>
      <c r="AA70" s="60"/>
      <c r="AB70" s="60"/>
      <c r="AC70" s="60"/>
      <c r="AF70" s="18"/>
      <c r="AG70" s="18"/>
      <c r="AH70" s="18"/>
    </row>
    <row r="71" spans="1:34" s="63" customFormat="1" ht="11.25" customHeight="1">
      <c r="A71" s="59" t="s">
        <v>602</v>
      </c>
      <c r="B71" s="59"/>
      <c r="C71" s="60"/>
      <c r="D71" s="60"/>
      <c r="E71" s="60"/>
      <c r="F71" s="60"/>
      <c r="G71" s="60"/>
      <c r="H71" s="60"/>
      <c r="I71" s="60"/>
      <c r="J71" s="60"/>
      <c r="K71" s="60"/>
      <c r="L71" s="60"/>
      <c r="M71" s="60"/>
      <c r="N71" s="60"/>
      <c r="O71" s="60"/>
      <c r="P71" s="60"/>
      <c r="Q71" s="60"/>
      <c r="R71" s="61"/>
      <c r="S71" s="61"/>
      <c r="T71" s="61"/>
      <c r="U71" s="61"/>
      <c r="V71" s="61"/>
      <c r="W71" s="62"/>
      <c r="X71" s="62"/>
      <c r="Y71" s="62"/>
      <c r="Z71" s="62"/>
      <c r="AA71" s="60"/>
      <c r="AB71" s="60"/>
      <c r="AC71" s="60"/>
      <c r="AF71" s="18"/>
      <c r="AG71" s="18"/>
      <c r="AH71" s="18"/>
    </row>
    <row r="72" spans="1:34" s="63" customFormat="1" ht="11.25" customHeight="1">
      <c r="A72" s="59" t="s">
        <v>269</v>
      </c>
      <c r="B72" s="59"/>
      <c r="C72" s="60"/>
      <c r="D72" s="60"/>
      <c r="E72" s="60"/>
      <c r="F72" s="60"/>
      <c r="G72" s="60"/>
      <c r="H72" s="60"/>
      <c r="I72" s="60"/>
      <c r="J72" s="60"/>
      <c r="K72" s="60"/>
      <c r="L72" s="60"/>
      <c r="M72" s="60"/>
      <c r="N72" s="60"/>
      <c r="O72" s="60"/>
      <c r="P72" s="60"/>
      <c r="Q72" s="60"/>
      <c r="R72" s="61"/>
      <c r="S72" s="61"/>
      <c r="T72" s="61"/>
      <c r="U72" s="61"/>
      <c r="V72" s="61"/>
      <c r="W72" s="62"/>
      <c r="X72" s="62"/>
      <c r="Y72" s="62"/>
      <c r="Z72" s="62"/>
      <c r="AA72" s="60"/>
      <c r="AB72" s="60"/>
      <c r="AC72" s="60"/>
      <c r="AF72" s="18"/>
      <c r="AG72" s="18"/>
      <c r="AH72" s="18"/>
    </row>
    <row r="73" spans="1:34" s="63" customFormat="1" ht="11.25" customHeight="1">
      <c r="A73" s="59" t="s">
        <v>270</v>
      </c>
      <c r="B73" s="59"/>
      <c r="C73" s="60"/>
      <c r="D73" s="60"/>
      <c r="E73" s="60"/>
      <c r="F73" s="60"/>
      <c r="G73" s="60"/>
      <c r="H73" s="60"/>
      <c r="I73" s="60"/>
      <c r="J73" s="60"/>
      <c r="K73" s="60"/>
      <c r="L73" s="60"/>
      <c r="M73" s="60"/>
      <c r="N73" s="60"/>
      <c r="O73" s="60"/>
      <c r="P73" s="60"/>
      <c r="Q73" s="60"/>
      <c r="R73" s="61"/>
      <c r="S73" s="61"/>
      <c r="T73" s="61"/>
      <c r="U73" s="61"/>
      <c r="V73" s="61"/>
      <c r="W73" s="62"/>
      <c r="X73" s="62"/>
      <c r="Y73" s="62"/>
      <c r="Z73" s="62"/>
      <c r="AA73" s="60"/>
      <c r="AB73" s="60"/>
      <c r="AC73" s="60"/>
      <c r="AF73" s="18"/>
      <c r="AG73" s="18"/>
      <c r="AH73" s="18"/>
    </row>
    <row r="74" spans="1:29" s="18" customFormat="1" ht="12.75" customHeight="1">
      <c r="A74" s="422" t="s">
        <v>561</v>
      </c>
      <c r="B74" s="422"/>
      <c r="C74" s="64">
        <v>3.154644200997606</v>
      </c>
      <c r="D74" s="64">
        <v>3.3370202783362584</v>
      </c>
      <c r="E74" s="64">
        <v>3.4092659938540213</v>
      </c>
      <c r="F74" s="64">
        <v>3.4844657341016196</v>
      </c>
      <c r="G74" s="53"/>
      <c r="H74" s="64">
        <v>0.072746547796791</v>
      </c>
      <c r="I74" s="64">
        <v>0.012460761801216101</v>
      </c>
      <c r="J74" s="64">
        <v>0.007169427859061551</v>
      </c>
      <c r="K74" s="64">
        <v>0.004469807041697466</v>
      </c>
      <c r="L74" s="53"/>
      <c r="M74" s="64">
        <v>1.4543039653930603</v>
      </c>
      <c r="N74" s="64">
        <v>1.4661344328406565</v>
      </c>
      <c r="O74" s="64">
        <v>1.5279081560902597</v>
      </c>
      <c r="P74" s="64">
        <v>1.547353019989878</v>
      </c>
      <c r="Q74" s="53"/>
      <c r="R74" s="65">
        <v>399.6553208565723</v>
      </c>
      <c r="S74" s="65">
        <v>13843.898248827409</v>
      </c>
      <c r="T74" s="65">
        <v>45417.737949243885</v>
      </c>
      <c r="U74" s="65">
        <v>119839.85172907314</v>
      </c>
      <c r="V74" s="54"/>
      <c r="W74" s="78">
        <v>0.014210769375176107</v>
      </c>
      <c r="X74" s="78">
        <v>0.0009063578995389761</v>
      </c>
      <c r="Y74" s="78">
        <v>7.954582198325696E-06</v>
      </c>
      <c r="Z74" s="55"/>
      <c r="AA74" s="64">
        <v>-0.1243924658295462</v>
      </c>
      <c r="AB74" s="64">
        <v>-0.16664731570512925</v>
      </c>
      <c r="AC74" s="64">
        <v>-0.21315209189055725</v>
      </c>
    </row>
    <row r="75" spans="1:29" s="18" customFormat="1" ht="12.75" customHeight="1">
      <c r="A75" s="422" t="s">
        <v>623</v>
      </c>
      <c r="B75" s="422"/>
      <c r="C75" s="53">
        <v>2.951202832177807</v>
      </c>
      <c r="D75" s="53">
        <v>2.865374953740614</v>
      </c>
      <c r="E75" s="53">
        <v>2.624102469739299</v>
      </c>
      <c r="F75" s="53">
        <v>2.3312835119023148</v>
      </c>
      <c r="G75" s="53"/>
      <c r="H75" s="53">
        <v>0.12444806466303238</v>
      </c>
      <c r="I75" s="53">
        <v>0.021416249121858334</v>
      </c>
      <c r="J75" s="53">
        <v>0.01147559466656509</v>
      </c>
      <c r="K75" s="53">
        <v>0.0065551238102137185</v>
      </c>
      <c r="L75" s="53"/>
      <c r="M75" s="53">
        <v>2.4878886958388917</v>
      </c>
      <c r="N75" s="53">
        <v>2.520095220833894</v>
      </c>
      <c r="O75" s="53">
        <v>2.4456054865063606</v>
      </c>
      <c r="P75" s="53">
        <v>2.268892802700039</v>
      </c>
      <c r="Q75" s="53"/>
      <c r="R75" s="54">
        <v>399.6553208565723</v>
      </c>
      <c r="S75" s="54">
        <v>13846.72545404079</v>
      </c>
      <c r="T75" s="54">
        <v>45417.4137466912</v>
      </c>
      <c r="U75" s="54">
        <v>119802.57623030459</v>
      </c>
      <c r="V75" s="54"/>
      <c r="W75" s="55">
        <v>0.5019288289716051</v>
      </c>
      <c r="X75" s="55">
        <v>0.0077760134536944215</v>
      </c>
      <c r="Y75" s="55">
        <v>9.7255344083432E-07</v>
      </c>
      <c r="Z75" s="55"/>
      <c r="AA75" s="53">
        <v>0.0340573950252533</v>
      </c>
      <c r="AB75" s="53">
        <v>0.1337502570399378</v>
      </c>
      <c r="AC75" s="53">
        <v>0.2732254778796833</v>
      </c>
    </row>
    <row r="76" spans="1:29" s="18" customFormat="1" ht="12.75" customHeight="1">
      <c r="A76" s="422" t="s">
        <v>625</v>
      </c>
      <c r="B76" s="422"/>
      <c r="C76" s="53">
        <v>2.3505787966240366</v>
      </c>
      <c r="D76" s="53">
        <v>2.585866055875532</v>
      </c>
      <c r="E76" s="53">
        <v>2.435241826836754</v>
      </c>
      <c r="F76" s="53">
        <v>2.3756305617531384</v>
      </c>
      <c r="G76" s="53"/>
      <c r="H76" s="53">
        <v>0.04224371096409884</v>
      </c>
      <c r="I76" s="53">
        <v>0.009526159628913834</v>
      </c>
      <c r="J76" s="53">
        <v>0.005141846072791227</v>
      </c>
      <c r="K76" s="53">
        <v>0.0029947761229860634</v>
      </c>
      <c r="L76" s="53"/>
      <c r="M76" s="53">
        <v>0.8445101276780761</v>
      </c>
      <c r="N76" s="53">
        <v>1.121412948927829</v>
      </c>
      <c r="O76" s="53">
        <v>1.0961322913285676</v>
      </c>
      <c r="P76" s="53">
        <v>1.0369656010476982</v>
      </c>
      <c r="Q76" s="53"/>
      <c r="R76" s="54">
        <v>399.6553208565723</v>
      </c>
      <c r="S76" s="54">
        <v>13857.83620544982</v>
      </c>
      <c r="T76" s="54">
        <v>45445.177199356105</v>
      </c>
      <c r="U76" s="54">
        <v>119894.69743188011</v>
      </c>
      <c r="V76" s="54"/>
      <c r="W76" s="55">
        <v>9.173550300646591E-08</v>
      </c>
      <c r="X76" s="55">
        <v>0.04731199959078952</v>
      </c>
      <c r="Y76" s="55">
        <v>0.5544873635271134</v>
      </c>
      <c r="Z76" s="55"/>
      <c r="AA76" s="53">
        <v>-0.2098132177593018</v>
      </c>
      <c r="AB76" s="53">
        <v>-0.07723796742645155</v>
      </c>
      <c r="AC76" s="53">
        <v>-0.024158723398144295</v>
      </c>
    </row>
    <row r="77" spans="1:29" s="18" customFormat="1" ht="12.75" customHeight="1">
      <c r="A77" s="422" t="s">
        <v>631</v>
      </c>
      <c r="B77" s="422"/>
      <c r="C77" s="53">
        <v>3.070078415754336</v>
      </c>
      <c r="D77" s="53">
        <v>3.010581593148656</v>
      </c>
      <c r="E77" s="53">
        <v>3.066146664203768</v>
      </c>
      <c r="F77" s="53">
        <v>3.0789088682207777</v>
      </c>
      <c r="G77" s="53"/>
      <c r="H77" s="53">
        <v>0.03791896164049856</v>
      </c>
      <c r="I77" s="53">
        <v>0.006756201582813978</v>
      </c>
      <c r="J77" s="53">
        <v>0.003619206393644215</v>
      </c>
      <c r="K77" s="53">
        <v>0.002254117013208006</v>
      </c>
      <c r="L77" s="53"/>
      <c r="M77" s="53">
        <v>0.7571908981972532</v>
      </c>
      <c r="N77" s="53">
        <v>0.7931669022152903</v>
      </c>
      <c r="O77" s="53">
        <v>0.7697391623360242</v>
      </c>
      <c r="P77" s="53">
        <v>0.7783806928992045</v>
      </c>
      <c r="Q77" s="53"/>
      <c r="R77" s="54">
        <v>398.7474302703033</v>
      </c>
      <c r="S77" s="54">
        <v>13782.372031041126</v>
      </c>
      <c r="T77" s="54">
        <v>45233.528302082304</v>
      </c>
      <c r="U77" s="54">
        <v>119242.53393563475</v>
      </c>
      <c r="V77" s="54"/>
      <c r="W77" s="55">
        <v>0.13929233916806016</v>
      </c>
      <c r="X77" s="55">
        <v>0.9191018980344752</v>
      </c>
      <c r="Y77" s="55">
        <v>0.8210620161504729</v>
      </c>
      <c r="Z77" s="55"/>
      <c r="AA77" s="53">
        <v>0.07501173137646948</v>
      </c>
      <c r="AB77" s="53">
        <v>0.005107901147495145</v>
      </c>
      <c r="AC77" s="53">
        <v>-0.011344644782428142</v>
      </c>
    </row>
    <row r="78" spans="1:29" s="18" customFormat="1" ht="12.75" customHeight="1">
      <c r="A78" s="422" t="s">
        <v>282</v>
      </c>
      <c r="B78" s="422"/>
      <c r="C78" s="53">
        <v>2.731156826984733</v>
      </c>
      <c r="D78" s="53">
        <v>2.7505088613308333</v>
      </c>
      <c r="E78" s="53">
        <v>2.891517321562901</v>
      </c>
      <c r="F78" s="53">
        <v>2.8683675087608824</v>
      </c>
      <c r="G78" s="53"/>
      <c r="H78" s="53">
        <v>0.04215413562099001</v>
      </c>
      <c r="I78" s="53">
        <v>0.007247058617263349</v>
      </c>
      <c r="J78" s="53">
        <v>0.003911036746800294</v>
      </c>
      <c r="K78" s="53">
        <v>0.0024371233477846125</v>
      </c>
      <c r="L78" s="53"/>
      <c r="M78" s="53">
        <v>0.8417616525526406</v>
      </c>
      <c r="N78" s="53">
        <v>0.8506924782907263</v>
      </c>
      <c r="O78" s="53">
        <v>0.8316758816180166</v>
      </c>
      <c r="P78" s="53">
        <v>0.8415379946320154</v>
      </c>
      <c r="Q78" s="53"/>
      <c r="R78" s="54">
        <v>398.7474302703033</v>
      </c>
      <c r="S78" s="54">
        <v>13779.124923084948</v>
      </c>
      <c r="T78" s="54">
        <v>45219.36106012169</v>
      </c>
      <c r="U78" s="54">
        <v>119231.8923919292</v>
      </c>
      <c r="V78" s="54"/>
      <c r="W78" s="55">
        <v>0.6541916454003394</v>
      </c>
      <c r="X78" s="55">
        <v>0.00017499891384785475</v>
      </c>
      <c r="Y78" s="55">
        <v>0.0011527173436215767</v>
      </c>
      <c r="Z78" s="55"/>
      <c r="AA78" s="53">
        <v>-0.022748566420833706</v>
      </c>
      <c r="AB78" s="53">
        <v>-0.1928160935317595</v>
      </c>
      <c r="AC78" s="53">
        <v>-0.16304751853319271</v>
      </c>
    </row>
    <row r="79" spans="1:29" s="18" customFormat="1" ht="12.75" customHeight="1">
      <c r="A79" s="422" t="s">
        <v>284</v>
      </c>
      <c r="B79" s="422"/>
      <c r="C79" s="53">
        <v>2.2042103128337223</v>
      </c>
      <c r="D79" s="53">
        <v>2.3982732306495476</v>
      </c>
      <c r="E79" s="53">
        <v>2.4215731278733004</v>
      </c>
      <c r="F79" s="53">
        <v>2.3969733383790346</v>
      </c>
      <c r="G79" s="53"/>
      <c r="H79" s="53">
        <v>0.045793035726923906</v>
      </c>
      <c r="I79" s="53">
        <v>0.008459773891998545</v>
      </c>
      <c r="J79" s="53">
        <v>0.004600069229335737</v>
      </c>
      <c r="K79" s="53">
        <v>0.0028465794568192943</v>
      </c>
      <c r="L79" s="53"/>
      <c r="M79" s="53">
        <v>0.9122024747621037</v>
      </c>
      <c r="N79" s="53">
        <v>0.9924065573287937</v>
      </c>
      <c r="O79" s="53">
        <v>0.9776247873494542</v>
      </c>
      <c r="P79" s="53">
        <v>0.982439844568336</v>
      </c>
      <c r="Q79" s="53"/>
      <c r="R79" s="54">
        <v>396.8109267007524</v>
      </c>
      <c r="S79" s="54">
        <v>13761.372134465246</v>
      </c>
      <c r="T79" s="54">
        <v>45166.42049545095</v>
      </c>
      <c r="U79" s="54">
        <v>119114.68698584219</v>
      </c>
      <c r="V79" s="54"/>
      <c r="W79" s="55">
        <v>3.7386883609047934E-05</v>
      </c>
      <c r="X79" s="55">
        <v>3.213786675664238E-06</v>
      </c>
      <c r="Y79" s="55">
        <v>3.276599163716593E-05</v>
      </c>
      <c r="Z79" s="55"/>
      <c r="AA79" s="53">
        <v>-0.19554779881561224</v>
      </c>
      <c r="AB79" s="53">
        <v>-0.22233766763309498</v>
      </c>
      <c r="AC79" s="53">
        <v>-0.19620847689662715</v>
      </c>
    </row>
    <row r="80" spans="1:29" s="18" customFormat="1" ht="12.75" customHeight="1">
      <c r="A80" s="422" t="s">
        <v>286</v>
      </c>
      <c r="B80" s="422"/>
      <c r="C80" s="53">
        <v>1.6698743073472606</v>
      </c>
      <c r="D80" s="53">
        <v>1.8042149643413519</v>
      </c>
      <c r="E80" s="53">
        <v>1.9295076392357897</v>
      </c>
      <c r="F80" s="53">
        <v>1.9059978146741776</v>
      </c>
      <c r="G80" s="53"/>
      <c r="H80" s="53">
        <v>0.04096561265910584</v>
      </c>
      <c r="I80" s="53">
        <v>0.007700296630680246</v>
      </c>
      <c r="J80" s="53">
        <v>0.004332392958842021</v>
      </c>
      <c r="K80" s="53">
        <v>0.0026435073637218714</v>
      </c>
      <c r="L80" s="53"/>
      <c r="M80" s="53">
        <v>0.8180284401938935</v>
      </c>
      <c r="N80" s="53">
        <v>0.9032650098248585</v>
      </c>
      <c r="O80" s="53">
        <v>0.9205863626137251</v>
      </c>
      <c r="P80" s="53">
        <v>0.9121682428519665</v>
      </c>
      <c r="Q80" s="53"/>
      <c r="R80" s="54">
        <v>398.7474302703033</v>
      </c>
      <c r="S80" s="54">
        <v>13759.90588573838</v>
      </c>
      <c r="T80" s="54">
        <v>45151.62565686436</v>
      </c>
      <c r="U80" s="54">
        <v>119066.29706732965</v>
      </c>
      <c r="V80" s="54"/>
      <c r="W80" s="55">
        <v>0.00136638516375225</v>
      </c>
      <c r="X80" s="55">
        <v>2.0090250611556676E-08</v>
      </c>
      <c r="Y80" s="55">
        <v>2.4454766441563605E-07</v>
      </c>
      <c r="Z80" s="55"/>
      <c r="AA80" s="53">
        <v>-0.14872784347103146</v>
      </c>
      <c r="AB80" s="53">
        <v>-0.2820303910991894</v>
      </c>
      <c r="AC80" s="53">
        <v>-0.2588596009313568</v>
      </c>
    </row>
    <row r="81" spans="1:29" s="18" customFormat="1" ht="12.75" customHeight="1">
      <c r="A81" s="422" t="s">
        <v>288</v>
      </c>
      <c r="B81" s="422"/>
      <c r="C81" s="53">
        <v>1.826320460807017</v>
      </c>
      <c r="D81" s="53">
        <v>1.9808198125141139</v>
      </c>
      <c r="E81" s="53">
        <v>2.1429855279502497</v>
      </c>
      <c r="F81" s="53">
        <v>2.143423683289818</v>
      </c>
      <c r="G81" s="53"/>
      <c r="H81" s="53">
        <v>0.03993601820865654</v>
      </c>
      <c r="I81" s="53">
        <v>0.007550600207014675</v>
      </c>
      <c r="J81" s="53">
        <v>0.0042843483330996185</v>
      </c>
      <c r="K81" s="53">
        <v>0.0026503349446606664</v>
      </c>
      <c r="L81" s="53"/>
      <c r="M81" s="53">
        <v>0.7974688174356064</v>
      </c>
      <c r="N81" s="53">
        <v>0.8850078994802189</v>
      </c>
      <c r="O81" s="53">
        <v>0.9099544314034166</v>
      </c>
      <c r="P81" s="53">
        <v>0.9141664777247944</v>
      </c>
      <c r="Q81" s="53"/>
      <c r="R81" s="54">
        <v>398.7474302703033</v>
      </c>
      <c r="S81" s="54">
        <v>13738.247721137981</v>
      </c>
      <c r="T81" s="54">
        <v>45109.67955301949</v>
      </c>
      <c r="U81" s="54">
        <v>118973.17674158048</v>
      </c>
      <c r="V81" s="54"/>
      <c r="W81" s="55">
        <v>0.0005714018665374485</v>
      </c>
      <c r="X81" s="55">
        <v>2.938325590492622E-14</v>
      </c>
      <c r="Y81" s="55">
        <v>2.310011617186216E-14</v>
      </c>
      <c r="Z81" s="55"/>
      <c r="AA81" s="53">
        <v>-0.1745739804106124</v>
      </c>
      <c r="AB81" s="53">
        <v>-0.34800101655073246</v>
      </c>
      <c r="AC81" s="53">
        <v>-0.3468768875358646</v>
      </c>
    </row>
    <row r="82" spans="1:29" s="18" customFormat="1" ht="12.75" customHeight="1">
      <c r="A82" s="422" t="s">
        <v>290</v>
      </c>
      <c r="B82" s="422"/>
      <c r="C82" s="53">
        <v>2.1034780796400248</v>
      </c>
      <c r="D82" s="53">
        <v>2.3390423886408254</v>
      </c>
      <c r="E82" s="53">
        <v>2.500128988066556</v>
      </c>
      <c r="F82" s="53">
        <v>2.5679340376139166</v>
      </c>
      <c r="G82" s="53"/>
      <c r="H82" s="53">
        <v>0.043767775057660066</v>
      </c>
      <c r="I82" s="53">
        <v>0.007960608636700577</v>
      </c>
      <c r="J82" s="53">
        <v>0.004480579123732956</v>
      </c>
      <c r="K82" s="53">
        <v>0.0027532129104680257</v>
      </c>
      <c r="L82" s="53"/>
      <c r="M82" s="53">
        <v>0.873983871768521</v>
      </c>
      <c r="N82" s="53">
        <v>0.9337247994650634</v>
      </c>
      <c r="O82" s="53">
        <v>0.9522957160258781</v>
      </c>
      <c r="P82" s="53">
        <v>0.9502422558725023</v>
      </c>
      <c r="Q82" s="53"/>
      <c r="R82" s="54">
        <v>398.7474302703033</v>
      </c>
      <c r="S82" s="54">
        <v>13757.681167131192</v>
      </c>
      <c r="T82" s="54">
        <v>45172.62820686291</v>
      </c>
      <c r="U82" s="54">
        <v>119121.2064054736</v>
      </c>
      <c r="V82" s="54"/>
      <c r="W82" s="55">
        <v>1.9112961873360998E-07</v>
      </c>
      <c r="X82" s="55">
        <v>7.808129079987321E-18</v>
      </c>
      <c r="Y82" s="55">
        <v>2.823011117424126E-23</v>
      </c>
      <c r="Z82" s="55"/>
      <c r="AA82" s="53">
        <v>-0.25228451588279205</v>
      </c>
      <c r="AB82" s="53">
        <v>-0.41652073169228904</v>
      </c>
      <c r="AC82" s="53">
        <v>-0.48877636739847286</v>
      </c>
    </row>
    <row r="83" spans="1:29" s="18" customFormat="1" ht="12.75" customHeight="1">
      <c r="A83" s="422" t="s">
        <v>292</v>
      </c>
      <c r="B83" s="422"/>
      <c r="C83" s="53">
        <v>3.4967756969186143</v>
      </c>
      <c r="D83" s="53">
        <v>3.407154170728848</v>
      </c>
      <c r="E83" s="53">
        <v>3.445283586003977</v>
      </c>
      <c r="F83" s="53">
        <v>3.468610654818875</v>
      </c>
      <c r="G83" s="53"/>
      <c r="H83" s="53">
        <v>0.034460977970536016</v>
      </c>
      <c r="I83" s="53">
        <v>0.006604276188856226</v>
      </c>
      <c r="J83" s="53">
        <v>0.003536964806419241</v>
      </c>
      <c r="K83" s="53">
        <v>0.002140718093818771</v>
      </c>
      <c r="L83" s="53"/>
      <c r="M83" s="53">
        <v>0.6889745690075876</v>
      </c>
      <c r="N83" s="53">
        <v>0.7751152768066494</v>
      </c>
      <c r="O83" s="53">
        <v>0.7519931134518363</v>
      </c>
      <c r="P83" s="53">
        <v>0.7390886016678653</v>
      </c>
      <c r="Q83" s="53"/>
      <c r="R83" s="54">
        <v>399.71568205507873</v>
      </c>
      <c r="S83" s="54">
        <v>13774.69967837241</v>
      </c>
      <c r="T83" s="54">
        <v>45202.894999194425</v>
      </c>
      <c r="U83" s="54">
        <v>119199.39454928024</v>
      </c>
      <c r="V83" s="54"/>
      <c r="W83" s="55">
        <v>0.01098860432875119</v>
      </c>
      <c r="X83" s="55">
        <v>0.13794556999536745</v>
      </c>
      <c r="Y83" s="55">
        <v>0.4151378387625141</v>
      </c>
      <c r="Z83" s="55"/>
      <c r="AA83" s="53">
        <v>0.11562348062470458</v>
      </c>
      <c r="AB83" s="53">
        <v>0.06847417881032908</v>
      </c>
      <c r="AC83" s="53">
        <v>0.03810780200936744</v>
      </c>
    </row>
    <row r="84" spans="1:29" s="18" customFormat="1" ht="12.75" customHeight="1">
      <c r="A84" s="422" t="s">
        <v>296</v>
      </c>
      <c r="B84" s="422"/>
      <c r="C84" s="53">
        <v>3.08936782211715</v>
      </c>
      <c r="D84" s="53">
        <v>3.1471274432617204</v>
      </c>
      <c r="E84" s="53">
        <v>3.2338338191017963</v>
      </c>
      <c r="F84" s="53">
        <v>3.24119569128078</v>
      </c>
      <c r="G84" s="53"/>
      <c r="H84" s="53">
        <v>0.04305101629992998</v>
      </c>
      <c r="I84" s="53">
        <v>0.007032078814896105</v>
      </c>
      <c r="J84" s="53">
        <v>0.0037247312850440077</v>
      </c>
      <c r="K84" s="53">
        <v>0.0023031261945887053</v>
      </c>
      <c r="L84" s="53"/>
      <c r="M84" s="53">
        <v>0.8579593087432777</v>
      </c>
      <c r="N84" s="53">
        <v>0.8227425449120533</v>
      </c>
      <c r="O84" s="53">
        <v>0.7892188818442732</v>
      </c>
      <c r="P84" s="53">
        <v>0.7927061344307321</v>
      </c>
      <c r="Q84" s="53"/>
      <c r="R84" s="54">
        <v>397.16097188889626</v>
      </c>
      <c r="S84" s="54">
        <v>13688.644732566088</v>
      </c>
      <c r="T84" s="54">
        <v>44895.73033045331</v>
      </c>
      <c r="U84" s="54">
        <v>118464.7025938522</v>
      </c>
      <c r="V84" s="54"/>
      <c r="W84" s="55">
        <v>0.16837176888775485</v>
      </c>
      <c r="X84" s="55">
        <v>0.00028476985835457967</v>
      </c>
      <c r="Y84" s="55">
        <v>0.00013929945800168235</v>
      </c>
      <c r="Z84" s="55"/>
      <c r="AA84" s="53">
        <v>-0.07020376119086504</v>
      </c>
      <c r="AB84" s="53">
        <v>-0.1830493419608173</v>
      </c>
      <c r="AC84" s="53">
        <v>-0.19153108897367419</v>
      </c>
    </row>
    <row r="85" spans="1:29" s="18" customFormat="1" ht="12.75" customHeight="1">
      <c r="A85" s="422" t="s">
        <v>298</v>
      </c>
      <c r="B85" s="422"/>
      <c r="C85" s="53">
        <v>2.8550808021665555</v>
      </c>
      <c r="D85" s="53">
        <v>2.9519750333979324</v>
      </c>
      <c r="E85" s="53">
        <v>3.0553753672732142</v>
      </c>
      <c r="F85" s="53">
        <v>3.0215771306941606</v>
      </c>
      <c r="G85" s="53"/>
      <c r="H85" s="53">
        <v>0.051190206392189644</v>
      </c>
      <c r="I85" s="53">
        <v>0.008159892399898012</v>
      </c>
      <c r="J85" s="53">
        <v>0.004327070430578013</v>
      </c>
      <c r="K85" s="53">
        <v>0.0027026835596712638</v>
      </c>
      <c r="L85" s="53"/>
      <c r="M85" s="53">
        <v>1.020164397158266</v>
      </c>
      <c r="N85" s="53">
        <v>0.9543658605959363</v>
      </c>
      <c r="O85" s="53">
        <v>0.916702991999984</v>
      </c>
      <c r="P85" s="53">
        <v>0.9300356382264745</v>
      </c>
      <c r="Q85" s="53"/>
      <c r="R85" s="54">
        <v>397.16097188889626</v>
      </c>
      <c r="S85" s="54">
        <v>13679.207168831377</v>
      </c>
      <c r="T85" s="54">
        <v>44881.70732470408</v>
      </c>
      <c r="U85" s="54">
        <v>118415.56232838989</v>
      </c>
      <c r="V85" s="54"/>
      <c r="W85" s="55">
        <v>0.06229251299801362</v>
      </c>
      <c r="X85" s="55">
        <v>0.00011323973737499782</v>
      </c>
      <c r="Y85" s="55">
        <v>0.001260781556240404</v>
      </c>
      <c r="Z85" s="55"/>
      <c r="AA85" s="53">
        <v>-0.10152734421039866</v>
      </c>
      <c r="AB85" s="53">
        <v>-0.21849450351380797</v>
      </c>
      <c r="AC85" s="53">
        <v>-0.17902145002217787</v>
      </c>
    </row>
    <row r="86" spans="1:29" s="18" customFormat="1" ht="12.75" customHeight="1">
      <c r="A86" s="422" t="s">
        <v>327</v>
      </c>
      <c r="B86" s="422"/>
      <c r="C86" s="53">
        <v>3.030911389580412</v>
      </c>
      <c r="D86" s="53">
        <v>3.0216008596786144</v>
      </c>
      <c r="E86" s="53">
        <v>3.082416026356175</v>
      </c>
      <c r="F86" s="53">
        <v>3.0696356809409844</v>
      </c>
      <c r="G86" s="53"/>
      <c r="H86" s="53">
        <v>0.04421868763144262</v>
      </c>
      <c r="I86" s="53">
        <v>0.007355767677637588</v>
      </c>
      <c r="J86" s="53">
        <v>0.004003864937384274</v>
      </c>
      <c r="K86" s="53">
        <v>0.0024979179174923418</v>
      </c>
      <c r="L86" s="53"/>
      <c r="M86" s="53">
        <v>0.8812297115008907</v>
      </c>
      <c r="N86" s="53">
        <v>0.8604079599779317</v>
      </c>
      <c r="O86" s="53">
        <v>0.8482427730823396</v>
      </c>
      <c r="P86" s="53">
        <v>0.859633682126935</v>
      </c>
      <c r="Q86" s="53"/>
      <c r="R86" s="54">
        <v>397.16097188889626</v>
      </c>
      <c r="S86" s="54">
        <v>13682.10222230178</v>
      </c>
      <c r="T86" s="54">
        <v>44882.96081069633</v>
      </c>
      <c r="U86" s="54">
        <v>118432.39746402665</v>
      </c>
      <c r="V86" s="54"/>
      <c r="W86" s="55">
        <v>0.8317652248027004</v>
      </c>
      <c r="X86" s="55">
        <v>0.22846802751625206</v>
      </c>
      <c r="Y86" s="55">
        <v>0.37016475337088006</v>
      </c>
      <c r="Z86" s="55"/>
      <c r="AA86" s="53">
        <v>0.010821064349563323</v>
      </c>
      <c r="AB86" s="53">
        <v>-0.06071921672684051</v>
      </c>
      <c r="AC86" s="53">
        <v>-0.045047433768252716</v>
      </c>
    </row>
    <row r="87" spans="1:29" s="18" customFormat="1" ht="12.75" customHeight="1">
      <c r="A87" s="422" t="s">
        <v>302</v>
      </c>
      <c r="B87" s="422"/>
      <c r="C87" s="53">
        <v>2.9071503815527513</v>
      </c>
      <c r="D87" s="53">
        <v>2.9220206839211547</v>
      </c>
      <c r="E87" s="53">
        <v>3.0068726177576557</v>
      </c>
      <c r="F87" s="53">
        <v>2.960049592667222</v>
      </c>
      <c r="G87" s="53"/>
      <c r="H87" s="53">
        <v>0.04531182148823526</v>
      </c>
      <c r="I87" s="53">
        <v>0.007669703286469333</v>
      </c>
      <c r="J87" s="53">
        <v>0.0041400487125512935</v>
      </c>
      <c r="K87" s="53">
        <v>0.002603959275695626</v>
      </c>
      <c r="L87" s="53"/>
      <c r="M87" s="53">
        <v>0.9030146645343736</v>
      </c>
      <c r="N87" s="53">
        <v>0.897092183442934</v>
      </c>
      <c r="O87" s="53">
        <v>0.8771470210503071</v>
      </c>
      <c r="P87" s="53">
        <v>0.8961075452788214</v>
      </c>
      <c r="Q87" s="53"/>
      <c r="R87" s="54">
        <v>397.16097188889626</v>
      </c>
      <c r="S87" s="54">
        <v>13680.97405380533</v>
      </c>
      <c r="T87" s="54">
        <v>44888.374942072296</v>
      </c>
      <c r="U87" s="54">
        <v>118427.3175996597</v>
      </c>
      <c r="V87" s="54"/>
      <c r="W87" s="55">
        <v>0.7447394452573438</v>
      </c>
      <c r="X87" s="55">
        <v>0.024128349897831212</v>
      </c>
      <c r="Y87" s="55">
        <v>0.2402176195325646</v>
      </c>
      <c r="Z87" s="55"/>
      <c r="AA87" s="53">
        <v>-0.016576114074846687</v>
      </c>
      <c r="AB87" s="53">
        <v>-0.11368930613877673</v>
      </c>
      <c r="AC87" s="53">
        <v>-0.05903221258784444</v>
      </c>
    </row>
    <row r="88" spans="1:29" s="18" customFormat="1" ht="12.75" customHeight="1">
      <c r="A88" s="422" t="s">
        <v>304</v>
      </c>
      <c r="B88" s="422"/>
      <c r="C88" s="53">
        <v>3.311100327713093</v>
      </c>
      <c r="D88" s="53">
        <v>3.254188516152934</v>
      </c>
      <c r="E88" s="53">
        <v>3.310367494828979</v>
      </c>
      <c r="F88" s="53">
        <v>3.328301979072686</v>
      </c>
      <c r="G88" s="53"/>
      <c r="H88" s="53">
        <v>0.039453028943850464</v>
      </c>
      <c r="I88" s="53">
        <v>0.00668078988107419</v>
      </c>
      <c r="J88" s="53">
        <v>0.003589927575295089</v>
      </c>
      <c r="K88" s="53">
        <v>0.002199493342740287</v>
      </c>
      <c r="L88" s="53"/>
      <c r="M88" s="53">
        <v>0.7862553860441508</v>
      </c>
      <c r="N88" s="53">
        <v>0.7816069909382672</v>
      </c>
      <c r="O88" s="53">
        <v>0.7605990587345016</v>
      </c>
      <c r="P88" s="53">
        <v>0.756946651255715</v>
      </c>
      <c r="Q88" s="53"/>
      <c r="R88" s="54">
        <v>397.16097188889626</v>
      </c>
      <c r="S88" s="54">
        <v>13687.408994172614</v>
      </c>
      <c r="T88" s="54">
        <v>44889.027135697106</v>
      </c>
      <c r="U88" s="54">
        <v>118436.41152528248</v>
      </c>
      <c r="V88" s="54"/>
      <c r="W88" s="55">
        <v>0.15266627088042184</v>
      </c>
      <c r="X88" s="55">
        <v>0.9847524310073558</v>
      </c>
      <c r="Y88" s="55">
        <v>0.6512206029874126</v>
      </c>
      <c r="Z88" s="55"/>
      <c r="AA88" s="53">
        <v>0.07281384662621833</v>
      </c>
      <c r="AB88" s="53">
        <v>0.0009634943347591763</v>
      </c>
      <c r="AC88" s="53">
        <v>-0.022725051139412807</v>
      </c>
    </row>
    <row r="89" spans="1:29" s="18" customFormat="1" ht="12.75" customHeight="1">
      <c r="A89" s="422" t="s">
        <v>306</v>
      </c>
      <c r="B89" s="422"/>
      <c r="C89" s="53">
        <v>3.046767193856962</v>
      </c>
      <c r="D89" s="53">
        <v>2.977828358102082</v>
      </c>
      <c r="E89" s="53">
        <v>3.004669984836302</v>
      </c>
      <c r="F89" s="53">
        <v>3.0153754616187296</v>
      </c>
      <c r="G89" s="53"/>
      <c r="H89" s="53">
        <v>0.04355308254917596</v>
      </c>
      <c r="I89" s="53">
        <v>0.007569872192136914</v>
      </c>
      <c r="J89" s="53">
        <v>0.004170280232188288</v>
      </c>
      <c r="K89" s="53">
        <v>0.00259310028836217</v>
      </c>
      <c r="L89" s="53"/>
      <c r="M89" s="53">
        <v>0.867964935768327</v>
      </c>
      <c r="N89" s="53">
        <v>0.8851147113796245</v>
      </c>
      <c r="O89" s="53">
        <v>0.8831570463248161</v>
      </c>
      <c r="P89" s="53">
        <v>0.8920290065178603</v>
      </c>
      <c r="Q89" s="53"/>
      <c r="R89" s="54">
        <v>397.16097188889626</v>
      </c>
      <c r="S89" s="54">
        <v>13671.684392393026</v>
      </c>
      <c r="T89" s="54">
        <v>44848.23930762837</v>
      </c>
      <c r="U89" s="54">
        <v>118336.66524209206</v>
      </c>
      <c r="V89" s="54"/>
      <c r="W89" s="55">
        <v>0.12580139738340357</v>
      </c>
      <c r="X89" s="55">
        <v>0.34420046056157283</v>
      </c>
      <c r="Y89" s="55">
        <v>0.48379524689309783</v>
      </c>
      <c r="Z89" s="55"/>
      <c r="AA89" s="53">
        <v>0.07788689405854013</v>
      </c>
      <c r="AB89" s="53">
        <v>0.04766673061812046</v>
      </c>
      <c r="AC89" s="53">
        <v>0.035191380559219415</v>
      </c>
    </row>
    <row r="90" spans="1:29" s="18" customFormat="1" ht="12.75" customHeight="1">
      <c r="A90" s="422" t="s">
        <v>308</v>
      </c>
      <c r="B90" s="422"/>
      <c r="C90" s="53">
        <v>3.2404993183142117</v>
      </c>
      <c r="D90" s="53">
        <v>3.1807636907902386</v>
      </c>
      <c r="E90" s="53">
        <v>3.206684865707438</v>
      </c>
      <c r="F90" s="53">
        <v>3.205194973546021</v>
      </c>
      <c r="G90" s="53"/>
      <c r="H90" s="53">
        <v>0.04145291189399722</v>
      </c>
      <c r="I90" s="53">
        <v>0.007302462458291399</v>
      </c>
      <c r="J90" s="53">
        <v>0.004023545170814105</v>
      </c>
      <c r="K90" s="53">
        <v>0.0024810629273428857</v>
      </c>
      <c r="L90" s="53"/>
      <c r="M90" s="53">
        <v>0.8261108491886566</v>
      </c>
      <c r="N90" s="53">
        <v>0.8541504273070366</v>
      </c>
      <c r="O90" s="53">
        <v>0.8524721739719876</v>
      </c>
      <c r="P90" s="53">
        <v>0.8538863847819554</v>
      </c>
      <c r="Q90" s="53"/>
      <c r="R90" s="54">
        <v>397.16097188889626</v>
      </c>
      <c r="S90" s="54">
        <v>13681.38483490168</v>
      </c>
      <c r="T90" s="54">
        <v>44889.28220992361</v>
      </c>
      <c r="U90" s="54">
        <v>118447.15087547748</v>
      </c>
      <c r="V90" s="54"/>
      <c r="W90" s="55">
        <v>0.1690936658502622</v>
      </c>
      <c r="X90" s="55">
        <v>0.4311442262849702</v>
      </c>
      <c r="Y90" s="55">
        <v>0.41069180384800286</v>
      </c>
      <c r="Z90" s="55"/>
      <c r="AA90" s="53">
        <v>0.06993572281208996</v>
      </c>
      <c r="AB90" s="53">
        <v>0.039666341775379754</v>
      </c>
      <c r="AC90" s="53">
        <v>0.041345482721575476</v>
      </c>
    </row>
    <row r="91" spans="1:29" s="18" customFormat="1" ht="12.75" customHeight="1">
      <c r="A91" s="422" t="s">
        <v>632</v>
      </c>
      <c r="B91" s="422"/>
      <c r="C91" s="53">
        <v>2.985467609192028</v>
      </c>
      <c r="D91" s="53">
        <v>3.0484666474206024</v>
      </c>
      <c r="E91" s="53">
        <v>3.1691530852429706</v>
      </c>
      <c r="F91" s="53">
        <v>3.137135308225083</v>
      </c>
      <c r="G91" s="53"/>
      <c r="H91" s="53">
        <v>0.043142242397444366</v>
      </c>
      <c r="I91" s="53">
        <v>0.0074774494596644165</v>
      </c>
      <c r="J91" s="53">
        <v>0.0039710050344647215</v>
      </c>
      <c r="K91" s="53">
        <v>0.0024800635768620362</v>
      </c>
      <c r="L91" s="53"/>
      <c r="M91" s="53">
        <v>0.8597773443273278</v>
      </c>
      <c r="N91" s="53">
        <v>0.874824676208911</v>
      </c>
      <c r="O91" s="53">
        <v>0.8413842793936529</v>
      </c>
      <c r="P91" s="53">
        <v>0.8535067728497775</v>
      </c>
      <c r="Q91" s="53"/>
      <c r="R91" s="54">
        <v>397.16097188889626</v>
      </c>
      <c r="S91" s="54">
        <v>13687.844941493227</v>
      </c>
      <c r="T91" s="54">
        <v>44893.9595866419</v>
      </c>
      <c r="U91" s="54">
        <v>118437.25004437666</v>
      </c>
      <c r="V91" s="54"/>
      <c r="W91" s="55">
        <v>0.1569595765583609</v>
      </c>
      <c r="X91" s="55">
        <v>1.488938400293502E-05</v>
      </c>
      <c r="Y91" s="55">
        <v>0.00040739809534488683</v>
      </c>
      <c r="Z91" s="55"/>
      <c r="AA91" s="53">
        <v>-0.07201333014699986</v>
      </c>
      <c r="AB91" s="53">
        <v>-0.21831341581912664</v>
      </c>
      <c r="AC91" s="53">
        <v>-0.17769946748829102</v>
      </c>
    </row>
    <row r="92" spans="1:29" s="18" customFormat="1" ht="12.75" customHeight="1">
      <c r="A92" s="422" t="s">
        <v>587</v>
      </c>
      <c r="B92" s="422"/>
      <c r="C92" s="53">
        <v>2.0180976707670424</v>
      </c>
      <c r="D92" s="53">
        <v>2.0104517896471625</v>
      </c>
      <c r="E92" s="53">
        <v>2.1012866533211385</v>
      </c>
      <c r="F92" s="53">
        <v>2.096444873542482</v>
      </c>
      <c r="G92" s="53"/>
      <c r="H92" s="53">
        <v>0.0506895077581845</v>
      </c>
      <c r="I92" s="53">
        <v>0.008891141114584273</v>
      </c>
      <c r="J92" s="53">
        <v>0.004961310470507793</v>
      </c>
      <c r="K92" s="53">
        <v>0.00301930710911025</v>
      </c>
      <c r="L92" s="53"/>
      <c r="M92" s="53">
        <v>1.0091280676790477</v>
      </c>
      <c r="N92" s="53">
        <v>1.0367408283353223</v>
      </c>
      <c r="O92" s="53">
        <v>1.048089165565425</v>
      </c>
      <c r="P92" s="53">
        <v>1.0362981682426224</v>
      </c>
      <c r="Q92" s="53"/>
      <c r="R92" s="54">
        <v>396.32952223300424</v>
      </c>
      <c r="S92" s="54">
        <v>13596.445860700913</v>
      </c>
      <c r="T92" s="54">
        <v>44627.61240284691</v>
      </c>
      <c r="U92" s="54">
        <v>117802.60164214567</v>
      </c>
      <c r="V92" s="54"/>
      <c r="W92" s="55">
        <v>0.8848444116968717</v>
      </c>
      <c r="X92" s="55">
        <v>0.11556964340267206</v>
      </c>
      <c r="Y92" s="55">
        <v>0.1329164655753845</v>
      </c>
      <c r="Z92" s="55"/>
      <c r="AA92" s="53">
        <v>0.0073749204342195285</v>
      </c>
      <c r="AB92" s="53">
        <v>-0.07937204704259793</v>
      </c>
      <c r="AC92" s="53">
        <v>-0.07560295403040462</v>
      </c>
    </row>
    <row r="93" spans="1:29" s="18" customFormat="1" ht="12.75" customHeight="1">
      <c r="A93" s="422" t="s">
        <v>634</v>
      </c>
      <c r="B93" s="422"/>
      <c r="C93" s="53">
        <v>2.8919217288643484</v>
      </c>
      <c r="D93" s="53">
        <v>2.917198495145709</v>
      </c>
      <c r="E93" s="53">
        <v>2.9840977441817125</v>
      </c>
      <c r="F93" s="53">
        <v>2.9963766922867596</v>
      </c>
      <c r="G93" s="53"/>
      <c r="H93" s="53">
        <v>0.04513437824152853</v>
      </c>
      <c r="I93" s="53">
        <v>0.007919860867033723</v>
      </c>
      <c r="J93" s="53">
        <v>0.004204929163306225</v>
      </c>
      <c r="K93" s="53">
        <v>0.0025845414801707956</v>
      </c>
      <c r="L93" s="53"/>
      <c r="M93" s="53">
        <v>0.8985364016168587</v>
      </c>
      <c r="N93" s="53">
        <v>0.9236394127209526</v>
      </c>
      <c r="O93" s="53">
        <v>0.8886484594111408</v>
      </c>
      <c r="P93" s="53">
        <v>0.8872863684007581</v>
      </c>
      <c r="Q93" s="53"/>
      <c r="R93" s="54">
        <v>396.32952223300424</v>
      </c>
      <c r="S93" s="54">
        <v>13600.967681566086</v>
      </c>
      <c r="T93" s="54">
        <v>44662.45756637399</v>
      </c>
      <c r="U93" s="54">
        <v>117858.41748072178</v>
      </c>
      <c r="V93" s="54"/>
      <c r="W93" s="55">
        <v>0.5909643788359512</v>
      </c>
      <c r="X93" s="55">
        <v>0.03981931754454427</v>
      </c>
      <c r="Y93" s="55">
        <v>0.02136976407997954</v>
      </c>
      <c r="Z93" s="55"/>
      <c r="AA93" s="53">
        <v>-0.02736648732528371</v>
      </c>
      <c r="AB93" s="53">
        <v>-0.10372607338839493</v>
      </c>
      <c r="AC93" s="53">
        <v>-0.11772407099038441</v>
      </c>
    </row>
    <row r="94" spans="1:29" s="18" customFormat="1" ht="12.75" customHeight="1">
      <c r="A94" s="422" t="s">
        <v>636</v>
      </c>
      <c r="B94" s="422"/>
      <c r="C94" s="53">
        <v>2.6279952280635346</v>
      </c>
      <c r="D94" s="53">
        <v>2.6538674085072493</v>
      </c>
      <c r="E94" s="53">
        <v>2.779806347569246</v>
      </c>
      <c r="F94" s="53">
        <v>2.7802718965482316</v>
      </c>
      <c r="G94" s="53"/>
      <c r="H94" s="53">
        <v>0.051048827256630604</v>
      </c>
      <c r="I94" s="53">
        <v>0.008831318670100776</v>
      </c>
      <c r="J94" s="53">
        <v>0.004758274911176183</v>
      </c>
      <c r="K94" s="53">
        <v>0.0029290916737579535</v>
      </c>
      <c r="L94" s="53"/>
      <c r="M94" s="53">
        <v>1.0147820481520677</v>
      </c>
      <c r="N94" s="53">
        <v>1.0298834447186787</v>
      </c>
      <c r="O94" s="53">
        <v>1.0054479915325256</v>
      </c>
      <c r="P94" s="53">
        <v>1.0054766851407453</v>
      </c>
      <c r="Q94" s="53"/>
      <c r="R94" s="54">
        <v>395.160942492758</v>
      </c>
      <c r="S94" s="54">
        <v>13599.56576608933</v>
      </c>
      <c r="T94" s="54">
        <v>44649.866210932036</v>
      </c>
      <c r="U94" s="54">
        <v>117836.02415413136</v>
      </c>
      <c r="V94" s="54"/>
      <c r="W94" s="55">
        <v>0.6223863295781428</v>
      </c>
      <c r="X94" s="55">
        <v>0.0028095075229862634</v>
      </c>
      <c r="Y94" s="55">
        <v>0.002652533349218024</v>
      </c>
      <c r="Z94" s="55"/>
      <c r="AA94" s="53">
        <v>-0.025121464546681745</v>
      </c>
      <c r="AB94" s="53">
        <v>-0.15098853524419267</v>
      </c>
      <c r="AC94" s="53">
        <v>-0.15144723963776596</v>
      </c>
    </row>
    <row r="95" spans="1:29" s="18" customFormat="1" ht="12.75" customHeight="1">
      <c r="A95" s="422" t="s">
        <v>638</v>
      </c>
      <c r="B95" s="422"/>
      <c r="C95" s="53">
        <v>2.4310203749111725</v>
      </c>
      <c r="D95" s="53">
        <v>2.591479691717202</v>
      </c>
      <c r="E95" s="53">
        <v>2.604652995544024</v>
      </c>
      <c r="F95" s="53">
        <v>2.5736870483808</v>
      </c>
      <c r="G95" s="53"/>
      <c r="H95" s="53">
        <v>0.04935737663996031</v>
      </c>
      <c r="I95" s="53">
        <v>0.008535428614174563</v>
      </c>
      <c r="J95" s="53">
        <v>0.004697823338112913</v>
      </c>
      <c r="K95" s="53">
        <v>0.0028952641779277687</v>
      </c>
      <c r="L95" s="53"/>
      <c r="M95" s="53">
        <v>0.9787512268876097</v>
      </c>
      <c r="N95" s="53">
        <v>0.9952291728923406</v>
      </c>
      <c r="O95" s="53">
        <v>0.9925586235108148</v>
      </c>
      <c r="P95" s="53">
        <v>0.9937458167162377</v>
      </c>
      <c r="Q95" s="53"/>
      <c r="R95" s="54">
        <v>393.2244389232072</v>
      </c>
      <c r="S95" s="54">
        <v>13595.510725312302</v>
      </c>
      <c r="T95" s="54">
        <v>44639.46404702437</v>
      </c>
      <c r="U95" s="54">
        <v>117807.85074439266</v>
      </c>
      <c r="V95" s="54"/>
      <c r="W95" s="55">
        <v>0.0016175540328594174</v>
      </c>
      <c r="X95" s="55">
        <v>0.0005525050811804895</v>
      </c>
      <c r="Y95" s="55">
        <v>0.004480109135576913</v>
      </c>
      <c r="Z95" s="55"/>
      <c r="AA95" s="53">
        <v>-0.1612285101527938</v>
      </c>
      <c r="AB95" s="53">
        <v>-0.17493437316446775</v>
      </c>
      <c r="AC95" s="53">
        <v>-0.14356455249397598</v>
      </c>
    </row>
    <row r="96" spans="1:29" s="18" customFormat="1" ht="12.75" customHeight="1">
      <c r="A96" s="422" t="s">
        <v>640</v>
      </c>
      <c r="B96" s="422"/>
      <c r="C96" s="53">
        <v>2.651513381366754</v>
      </c>
      <c r="D96" s="53">
        <v>2.6328834779235746</v>
      </c>
      <c r="E96" s="53">
        <v>2.6980446655555337</v>
      </c>
      <c r="F96" s="53">
        <v>2.7162197212271044</v>
      </c>
      <c r="G96" s="53"/>
      <c r="H96" s="53">
        <v>0.047982974594801636</v>
      </c>
      <c r="I96" s="53">
        <v>0.00824574541625375</v>
      </c>
      <c r="J96" s="53">
        <v>0.0045219716711121715</v>
      </c>
      <c r="K96" s="53">
        <v>0.0027823048363904467</v>
      </c>
      <c r="L96" s="53"/>
      <c r="M96" s="53">
        <v>0.9552463335280031</v>
      </c>
      <c r="N96" s="53">
        <v>0.9615297369179158</v>
      </c>
      <c r="O96" s="53">
        <v>0.9556259738903443</v>
      </c>
      <c r="P96" s="53">
        <v>0.9551371645033576</v>
      </c>
      <c r="Q96" s="53"/>
      <c r="R96" s="54">
        <v>396.32952223300424</v>
      </c>
      <c r="S96" s="54">
        <v>13597.704408146674</v>
      </c>
      <c r="T96" s="54">
        <v>44660.15398295791</v>
      </c>
      <c r="U96" s="54">
        <v>117847.95925439667</v>
      </c>
      <c r="V96" s="54"/>
      <c r="W96" s="55">
        <v>0.7037343281767954</v>
      </c>
      <c r="X96" s="55">
        <v>0.33450439848426994</v>
      </c>
      <c r="Y96" s="55">
        <v>0.17817015613398535</v>
      </c>
      <c r="Z96" s="55"/>
      <c r="AA96" s="53">
        <v>0.01937527538450952</v>
      </c>
      <c r="AB96" s="53">
        <v>-0.04869194168022776</v>
      </c>
      <c r="AC96" s="53">
        <v>-0.06774559954851675</v>
      </c>
    </row>
    <row r="97" spans="1:29" s="18" customFormat="1" ht="12.75" customHeight="1">
      <c r="A97" s="422" t="s">
        <v>642</v>
      </c>
      <c r="B97" s="422"/>
      <c r="C97" s="53">
        <v>2.3979773479610262</v>
      </c>
      <c r="D97" s="53">
        <v>2.4912187894564846</v>
      </c>
      <c r="E97" s="53">
        <v>2.650891026556068</v>
      </c>
      <c r="F97" s="53">
        <v>2.6486773577872214</v>
      </c>
      <c r="G97" s="53"/>
      <c r="H97" s="53">
        <v>0.05032263331236306</v>
      </c>
      <c r="I97" s="53">
        <v>0.008946352163533997</v>
      </c>
      <c r="J97" s="53">
        <v>0.0048785206429551526</v>
      </c>
      <c r="K97" s="53">
        <v>0.0030222491800696734</v>
      </c>
      <c r="L97" s="53"/>
      <c r="M97" s="53">
        <v>1.0003462889442254</v>
      </c>
      <c r="N97" s="53">
        <v>1.0431295556564661</v>
      </c>
      <c r="O97" s="53">
        <v>1.0308552300123817</v>
      </c>
      <c r="P97" s="53">
        <v>1.037432121843692</v>
      </c>
      <c r="Q97" s="53"/>
      <c r="R97" s="54">
        <v>395.160942492758</v>
      </c>
      <c r="S97" s="54">
        <v>13595.166226509802</v>
      </c>
      <c r="T97" s="54">
        <v>44649.75326256067</v>
      </c>
      <c r="U97" s="54">
        <v>117830.80503615165</v>
      </c>
      <c r="V97" s="54"/>
      <c r="W97" s="55">
        <v>0.06882276830301207</v>
      </c>
      <c r="X97" s="55">
        <v>1.196374789855405E-06</v>
      </c>
      <c r="Y97" s="55">
        <v>1.6182713744250036E-06</v>
      </c>
      <c r="Z97" s="55"/>
      <c r="AA97" s="53">
        <v>-0.08938625215808335</v>
      </c>
      <c r="AB97" s="53">
        <v>-0.2453435470196956</v>
      </c>
      <c r="AC97" s="53">
        <v>-0.2416543738598135</v>
      </c>
    </row>
    <row r="98" spans="1:29" s="18" customFormat="1" ht="12.75" customHeight="1">
      <c r="A98" s="422" t="s">
        <v>644</v>
      </c>
      <c r="B98" s="422"/>
      <c r="C98" s="53">
        <v>2.1869170171217083</v>
      </c>
      <c r="D98" s="53">
        <v>2.2615160288146865</v>
      </c>
      <c r="E98" s="53">
        <v>2.409606573488094</v>
      </c>
      <c r="F98" s="53">
        <v>2.416692305526013</v>
      </c>
      <c r="G98" s="53"/>
      <c r="H98" s="53">
        <v>0.049846419766406094</v>
      </c>
      <c r="I98" s="53">
        <v>0.00865269617387021</v>
      </c>
      <c r="J98" s="53">
        <v>0.0048210468486874205</v>
      </c>
      <c r="K98" s="53">
        <v>0.0029735550708674743</v>
      </c>
      <c r="L98" s="53"/>
      <c r="M98" s="53">
        <v>0.9923438495310746</v>
      </c>
      <c r="N98" s="53">
        <v>1.0087967420867165</v>
      </c>
      <c r="O98" s="53">
        <v>1.018605330495979</v>
      </c>
      <c r="P98" s="53">
        <v>1.0205887558984186</v>
      </c>
      <c r="Q98" s="53"/>
      <c r="R98" s="54">
        <v>396.32952223300424</v>
      </c>
      <c r="S98" s="54">
        <v>13592.65935570646</v>
      </c>
      <c r="T98" s="54">
        <v>44640.5139043141</v>
      </c>
      <c r="U98" s="54">
        <v>117801.16523011359</v>
      </c>
      <c r="V98" s="54"/>
      <c r="W98" s="55">
        <v>0.14657172013432285</v>
      </c>
      <c r="X98" s="55">
        <v>1.1289577777740905E-05</v>
      </c>
      <c r="Y98" s="55">
        <v>5.647600898075361E-06</v>
      </c>
      <c r="Z98" s="55"/>
      <c r="AA98" s="53">
        <v>-0.07394850576010847</v>
      </c>
      <c r="AB98" s="53">
        <v>-0.21862202140445686</v>
      </c>
      <c r="AC98" s="53">
        <v>-0.22513993719442366</v>
      </c>
    </row>
    <row r="99" spans="1:29" s="18" customFormat="1" ht="12.75" customHeight="1">
      <c r="A99" s="422" t="s">
        <v>646</v>
      </c>
      <c r="B99" s="422"/>
      <c r="C99" s="53">
        <v>1.587072364564009</v>
      </c>
      <c r="D99" s="53">
        <v>1.7264355701345193</v>
      </c>
      <c r="E99" s="53">
        <v>1.9287363573137264</v>
      </c>
      <c r="F99" s="53">
        <v>1.9251773488717523</v>
      </c>
      <c r="G99" s="53"/>
      <c r="H99" s="53">
        <v>0.04646322895180921</v>
      </c>
      <c r="I99" s="53">
        <v>0.008542587130125612</v>
      </c>
      <c r="J99" s="53">
        <v>0.005068216124924261</v>
      </c>
      <c r="K99" s="53">
        <v>0.003156982984658033</v>
      </c>
      <c r="L99" s="53"/>
      <c r="M99" s="53">
        <v>0.923626519419233</v>
      </c>
      <c r="N99" s="53">
        <v>0.9957506255783927</v>
      </c>
      <c r="O99" s="53">
        <v>1.0706063417789955</v>
      </c>
      <c r="P99" s="53">
        <v>1.083405495075268</v>
      </c>
      <c r="Q99" s="53"/>
      <c r="R99" s="54">
        <v>395.160942492758</v>
      </c>
      <c r="S99" s="54">
        <v>13586.961403125893</v>
      </c>
      <c r="T99" s="54">
        <v>44622.034804137096</v>
      </c>
      <c r="U99" s="54">
        <v>117770.78930085036</v>
      </c>
      <c r="V99" s="54"/>
      <c r="W99" s="55">
        <v>0.0033551061996369286</v>
      </c>
      <c r="X99" s="55">
        <v>1.444632644760066E-12</v>
      </c>
      <c r="Y99" s="55">
        <v>2.0493056713275348E-12</v>
      </c>
      <c r="Z99" s="55"/>
      <c r="AA99" s="53">
        <v>-0.13995793925769281</v>
      </c>
      <c r="AB99" s="53">
        <v>-0.31913129916826777</v>
      </c>
      <c r="AC99" s="53">
        <v>-0.3120761209396062</v>
      </c>
    </row>
    <row r="100" spans="1:29" s="18" customFormat="1" ht="12.75" customHeight="1">
      <c r="A100" s="422" t="s">
        <v>311</v>
      </c>
      <c r="B100" s="422"/>
      <c r="C100" s="53">
        <v>2.642522959030695</v>
      </c>
      <c r="D100" s="53">
        <v>2.6741890903025696</v>
      </c>
      <c r="E100" s="53">
        <v>2.8279513248699737</v>
      </c>
      <c r="F100" s="53">
        <v>2.8227946672724475</v>
      </c>
      <c r="G100" s="53"/>
      <c r="H100" s="53">
        <v>0.04553991193654338</v>
      </c>
      <c r="I100" s="53">
        <v>0.008257563055801003</v>
      </c>
      <c r="J100" s="53">
        <v>0.004445680830594517</v>
      </c>
      <c r="K100" s="53">
        <v>0.0027546519183852584</v>
      </c>
      <c r="L100" s="53"/>
      <c r="M100" s="53">
        <v>0.9065407359893433</v>
      </c>
      <c r="N100" s="53">
        <v>0.9639640749396515</v>
      </c>
      <c r="O100" s="53">
        <v>0.9402090583237587</v>
      </c>
      <c r="P100" s="53">
        <v>0.9465801191215476</v>
      </c>
      <c r="Q100" s="53"/>
      <c r="R100" s="54">
        <v>396.2691610344978</v>
      </c>
      <c r="S100" s="54">
        <v>13627.553647423145</v>
      </c>
      <c r="T100" s="54">
        <v>44727.26080259389</v>
      </c>
      <c r="U100" s="54">
        <v>118081.34747017737</v>
      </c>
      <c r="V100" s="54"/>
      <c r="W100" s="55">
        <v>0.518500620991089</v>
      </c>
      <c r="X100" s="55">
        <v>9.24703690307227E-05</v>
      </c>
      <c r="Y100" s="55">
        <v>0.0001536121900177238</v>
      </c>
      <c r="Z100" s="55"/>
      <c r="AA100" s="53">
        <v>-0.03284990809834601</v>
      </c>
      <c r="AB100" s="53">
        <v>-0.19722035668308463</v>
      </c>
      <c r="AC100" s="53">
        <v>-0.19044527198505898</v>
      </c>
    </row>
    <row r="101" spans="1:29" s="18" customFormat="1" ht="12.75" customHeight="1">
      <c r="A101" s="422" t="s">
        <v>328</v>
      </c>
      <c r="B101" s="422"/>
      <c r="C101" s="53">
        <v>3.04647290595775</v>
      </c>
      <c r="D101" s="53">
        <v>3.059358988369589</v>
      </c>
      <c r="E101" s="53">
        <v>3.1799978743017876</v>
      </c>
      <c r="F101" s="53">
        <v>3.1937669191502107</v>
      </c>
      <c r="G101" s="53"/>
      <c r="H101" s="53">
        <v>0.037314613889236056</v>
      </c>
      <c r="I101" s="53">
        <v>0.00628192013769207</v>
      </c>
      <c r="J101" s="53">
        <v>0.0034208696029134488</v>
      </c>
      <c r="K101" s="53">
        <v>0.0021421800314131217</v>
      </c>
      <c r="L101" s="53"/>
      <c r="M101" s="53">
        <v>0.7428037538904784</v>
      </c>
      <c r="N101" s="53">
        <v>0.7333990713468249</v>
      </c>
      <c r="O101" s="53">
        <v>0.7234477567050784</v>
      </c>
      <c r="P101" s="53">
        <v>0.7361201794426276</v>
      </c>
      <c r="Q101" s="53"/>
      <c r="R101" s="54">
        <v>396.2691610344978</v>
      </c>
      <c r="S101" s="54">
        <v>13630.001060541865</v>
      </c>
      <c r="T101" s="54">
        <v>44724.068973786765</v>
      </c>
      <c r="U101" s="54">
        <v>118082.49293021747</v>
      </c>
      <c r="V101" s="54"/>
      <c r="W101" s="55">
        <v>0.7303529332683304</v>
      </c>
      <c r="X101" s="55">
        <v>0.0004100213288839979</v>
      </c>
      <c r="Y101" s="55">
        <v>9.589184766345288E-05</v>
      </c>
      <c r="Z101" s="55"/>
      <c r="AA101" s="53">
        <v>-0.01757035550668812</v>
      </c>
      <c r="AB101" s="53">
        <v>-0.18456753387718405</v>
      </c>
      <c r="AC101" s="53">
        <v>-0.20009506233613641</v>
      </c>
    </row>
    <row r="102" spans="1:29" s="18" customFormat="1" ht="12.75" customHeight="1">
      <c r="A102" s="422" t="s">
        <v>318</v>
      </c>
      <c r="B102" s="422"/>
      <c r="C102" s="56">
        <v>3.0702000305157524</v>
      </c>
      <c r="D102" s="56">
        <v>3.03767162504559</v>
      </c>
      <c r="E102" s="56">
        <v>3.155169044665817</v>
      </c>
      <c r="F102" s="56">
        <v>3.175032878347621</v>
      </c>
      <c r="G102" s="53"/>
      <c r="H102" s="56">
        <v>0.04046069184653433</v>
      </c>
      <c r="I102" s="56">
        <v>0.0075333986892213095</v>
      </c>
      <c r="J102" s="56">
        <v>0.004056172444095912</v>
      </c>
      <c r="K102" s="56">
        <v>0.002515285567920743</v>
      </c>
      <c r="L102" s="53"/>
      <c r="M102" s="56">
        <v>0.8054311878403541</v>
      </c>
      <c r="N102" s="56">
        <v>0.8793734801458439</v>
      </c>
      <c r="O102" s="56">
        <v>0.857743573721569</v>
      </c>
      <c r="P102" s="56">
        <v>0.8642610819057364</v>
      </c>
      <c r="Q102" s="53"/>
      <c r="R102" s="57">
        <v>396.2691610344978</v>
      </c>
      <c r="S102" s="57">
        <v>13625.888287233614</v>
      </c>
      <c r="T102" s="57">
        <v>44717.97464040959</v>
      </c>
      <c r="U102" s="57">
        <v>118063.40817999488</v>
      </c>
      <c r="V102" s="54"/>
      <c r="W102" s="58">
        <v>0.4297557833642085</v>
      </c>
      <c r="X102" s="58">
        <v>0.037283041999935006</v>
      </c>
      <c r="Y102" s="58">
        <v>0.0100641203481028</v>
      </c>
      <c r="Z102" s="55"/>
      <c r="AA102" s="56">
        <v>0.03699043262570031</v>
      </c>
      <c r="AB102" s="56">
        <v>-0.09906109092884494</v>
      </c>
      <c r="AC102" s="56">
        <v>-0.12129766111960912</v>
      </c>
    </row>
    <row r="103" spans="1:26" s="18" customFormat="1" ht="13.5" customHeight="1">
      <c r="A103" s="59" t="s">
        <v>4</v>
      </c>
      <c r="B103" s="52"/>
      <c r="C103" s="125"/>
      <c r="D103" s="53"/>
      <c r="E103" s="53"/>
      <c r="F103" s="53"/>
      <c r="G103" s="53"/>
      <c r="H103" s="53"/>
      <c r="I103" s="53"/>
      <c r="J103" s="53"/>
      <c r="K103" s="53"/>
      <c r="L103" s="53"/>
      <c r="M103" s="53"/>
      <c r="N103" s="53"/>
      <c r="O103" s="53"/>
      <c r="P103" s="53"/>
      <c r="Q103" s="53"/>
      <c r="R103" s="54"/>
      <c r="S103" s="54"/>
      <c r="T103" s="54"/>
      <c r="U103" s="54"/>
      <c r="V103" s="54"/>
      <c r="W103" s="55"/>
      <c r="X103" s="55"/>
      <c r="Y103" s="55"/>
      <c r="Z103" s="55"/>
    </row>
    <row r="104" spans="1:34" s="63" customFormat="1" ht="10.5" customHeight="1">
      <c r="A104" s="59" t="s">
        <v>588</v>
      </c>
      <c r="B104" s="59"/>
      <c r="C104" s="60"/>
      <c r="D104" s="60"/>
      <c r="E104" s="60"/>
      <c r="F104" s="60"/>
      <c r="G104" s="60"/>
      <c r="H104" s="60"/>
      <c r="I104" s="60"/>
      <c r="J104" s="60"/>
      <c r="K104" s="60"/>
      <c r="L104" s="60"/>
      <c r="M104" s="60"/>
      <c r="N104" s="60"/>
      <c r="O104" s="60"/>
      <c r="P104" s="60"/>
      <c r="Q104" s="60"/>
      <c r="R104" s="61"/>
      <c r="S104" s="61"/>
      <c r="T104" s="61"/>
      <c r="U104" s="61"/>
      <c r="V104" s="61"/>
      <c r="W104" s="62"/>
      <c r="X104" s="62"/>
      <c r="Y104" s="62"/>
      <c r="Z104" s="62"/>
      <c r="AA104" s="60"/>
      <c r="AB104" s="60"/>
      <c r="AC104" s="60"/>
      <c r="AF104" s="18"/>
      <c r="AG104" s="18"/>
      <c r="AH104" s="18"/>
    </row>
    <row r="105" spans="1:34" s="63" customFormat="1" ht="10.5" customHeight="1">
      <c r="A105" s="59" t="s">
        <v>602</v>
      </c>
      <c r="B105" s="59"/>
      <c r="C105" s="60"/>
      <c r="D105" s="60"/>
      <c r="E105" s="60"/>
      <c r="F105" s="60"/>
      <c r="G105" s="60"/>
      <c r="H105" s="60"/>
      <c r="I105" s="60"/>
      <c r="J105" s="60"/>
      <c r="K105" s="60"/>
      <c r="L105" s="60"/>
      <c r="M105" s="60"/>
      <c r="N105" s="60"/>
      <c r="O105" s="60"/>
      <c r="P105" s="60"/>
      <c r="Q105" s="60"/>
      <c r="R105" s="61"/>
      <c r="S105" s="61"/>
      <c r="T105" s="61"/>
      <c r="U105" s="61"/>
      <c r="V105" s="61"/>
      <c r="W105" s="62"/>
      <c r="X105" s="62"/>
      <c r="Y105" s="62"/>
      <c r="Z105" s="62"/>
      <c r="AA105" s="60"/>
      <c r="AB105" s="60"/>
      <c r="AC105" s="79" t="s">
        <v>490</v>
      </c>
      <c r="AF105" s="18"/>
      <c r="AG105" s="18"/>
      <c r="AH105" s="18"/>
    </row>
    <row r="106" spans="1:34" s="63" customFormat="1" ht="10.5" customHeight="1">
      <c r="A106" s="59" t="s">
        <v>269</v>
      </c>
      <c r="B106" s="59"/>
      <c r="C106" s="60"/>
      <c r="D106" s="60"/>
      <c r="E106" s="60"/>
      <c r="F106" s="60"/>
      <c r="G106" s="60"/>
      <c r="H106" s="60"/>
      <c r="I106" s="60"/>
      <c r="J106" s="60"/>
      <c r="K106" s="60"/>
      <c r="L106" s="60"/>
      <c r="M106" s="60"/>
      <c r="N106" s="60"/>
      <c r="O106" s="60"/>
      <c r="P106" s="60"/>
      <c r="Q106" s="60"/>
      <c r="R106" s="61"/>
      <c r="S106" s="61"/>
      <c r="T106" s="61"/>
      <c r="U106" s="61"/>
      <c r="V106" s="61"/>
      <c r="W106" s="62"/>
      <c r="X106" s="62"/>
      <c r="Y106" s="62"/>
      <c r="Z106" s="62"/>
      <c r="AA106" s="60"/>
      <c r="AB106" s="60"/>
      <c r="AC106" s="60"/>
      <c r="AF106" s="18"/>
      <c r="AG106" s="18"/>
      <c r="AH106" s="18"/>
    </row>
    <row r="107" spans="1:34" s="63" customFormat="1" ht="10.5" customHeight="1">
      <c r="A107" s="59" t="s">
        <v>270</v>
      </c>
      <c r="B107" s="59"/>
      <c r="C107" s="60"/>
      <c r="D107" s="60"/>
      <c r="E107" s="60"/>
      <c r="F107" s="60"/>
      <c r="G107" s="60"/>
      <c r="H107" s="60"/>
      <c r="I107" s="60"/>
      <c r="J107" s="60"/>
      <c r="K107" s="60"/>
      <c r="L107" s="60"/>
      <c r="M107" s="60"/>
      <c r="N107" s="60"/>
      <c r="O107" s="60"/>
      <c r="P107" s="60"/>
      <c r="Q107" s="60"/>
      <c r="R107" s="61"/>
      <c r="S107" s="61"/>
      <c r="T107" s="61"/>
      <c r="U107" s="61"/>
      <c r="V107" s="61"/>
      <c r="W107" s="62"/>
      <c r="X107" s="62"/>
      <c r="Y107" s="62"/>
      <c r="Z107" s="62"/>
      <c r="AA107" s="60"/>
      <c r="AB107" s="60"/>
      <c r="AF107" s="18"/>
      <c r="AG107" s="18"/>
      <c r="AH107" s="18"/>
    </row>
    <row r="108" spans="2:34" s="63" customFormat="1" ht="9.75">
      <c r="B108" s="59"/>
      <c r="C108" s="60"/>
      <c r="D108" s="60"/>
      <c r="E108" s="60"/>
      <c r="F108" s="60"/>
      <c r="G108" s="60"/>
      <c r="H108" s="60"/>
      <c r="I108" s="60"/>
      <c r="J108" s="60"/>
      <c r="K108" s="60"/>
      <c r="L108" s="60"/>
      <c r="M108" s="60"/>
      <c r="N108" s="60"/>
      <c r="O108" s="60"/>
      <c r="P108" s="60"/>
      <c r="Q108" s="60"/>
      <c r="R108" s="61"/>
      <c r="S108" s="61"/>
      <c r="T108" s="61"/>
      <c r="U108" s="61"/>
      <c r="V108" s="61"/>
      <c r="W108" s="62"/>
      <c r="X108" s="62"/>
      <c r="Y108" s="62"/>
      <c r="Z108" s="62"/>
      <c r="AA108" s="60"/>
      <c r="AB108" s="60"/>
      <c r="AC108" s="60"/>
      <c r="AF108" s="18"/>
      <c r="AG108" s="18"/>
      <c r="AH108" s="18"/>
    </row>
    <row r="109" spans="1:29" s="18" customFormat="1" ht="12" customHeight="1">
      <c r="A109" s="38"/>
      <c r="B109" s="38"/>
      <c r="C109" s="68"/>
      <c r="D109" s="68"/>
      <c r="E109" s="68"/>
      <c r="F109" s="68"/>
      <c r="G109" s="68"/>
      <c r="H109" s="71"/>
      <c r="I109" s="71"/>
      <c r="J109" s="53"/>
      <c r="K109" s="71"/>
      <c r="L109" s="71"/>
      <c r="M109" s="68"/>
      <c r="N109" s="68"/>
      <c r="O109" s="53"/>
      <c r="P109" s="68"/>
      <c r="Q109" s="68"/>
      <c r="R109" s="54"/>
      <c r="S109" s="54"/>
      <c r="T109" s="54"/>
      <c r="U109" s="54"/>
      <c r="V109" s="54"/>
      <c r="W109" s="70"/>
      <c r="X109" s="70"/>
      <c r="Y109" s="70"/>
      <c r="Z109" s="70"/>
      <c r="AA109" s="53"/>
      <c r="AB109" s="53"/>
      <c r="AC109" s="53"/>
    </row>
    <row r="110" spans="1:29" s="18" customFormat="1" ht="12" customHeight="1">
      <c r="A110" s="38"/>
      <c r="B110" s="38"/>
      <c r="C110" s="68"/>
      <c r="D110" s="68"/>
      <c r="E110" s="68"/>
      <c r="F110" s="68"/>
      <c r="G110" s="68"/>
      <c r="H110" s="71"/>
      <c r="I110" s="71"/>
      <c r="J110" s="53"/>
      <c r="K110" s="71"/>
      <c r="L110" s="71"/>
      <c r="M110" s="68"/>
      <c r="N110" s="68"/>
      <c r="O110" s="53"/>
      <c r="P110" s="68"/>
      <c r="Q110" s="68"/>
      <c r="R110" s="54"/>
      <c r="S110" s="54"/>
      <c r="T110" s="54"/>
      <c r="U110" s="54"/>
      <c r="V110" s="54"/>
      <c r="W110" s="70"/>
      <c r="X110" s="70"/>
      <c r="Y110" s="70"/>
      <c r="Z110" s="70"/>
      <c r="AA110" s="53"/>
      <c r="AB110" s="53"/>
      <c r="AC110" s="53"/>
    </row>
    <row r="111" spans="1:29" s="18" customFormat="1" ht="12" customHeight="1">
      <c r="A111" s="38"/>
      <c r="B111" s="38"/>
      <c r="C111" s="68"/>
      <c r="D111" s="68"/>
      <c r="E111" s="68"/>
      <c r="F111" s="68"/>
      <c r="G111" s="68"/>
      <c r="H111" s="71"/>
      <c r="I111" s="71"/>
      <c r="J111" s="53"/>
      <c r="K111" s="71"/>
      <c r="L111" s="71"/>
      <c r="M111" s="68"/>
      <c r="N111" s="68"/>
      <c r="O111" s="53"/>
      <c r="P111" s="68"/>
      <c r="Q111" s="68"/>
      <c r="R111" s="54"/>
      <c r="S111" s="54"/>
      <c r="T111" s="54"/>
      <c r="U111" s="54"/>
      <c r="V111" s="54"/>
      <c r="W111" s="70"/>
      <c r="X111" s="70"/>
      <c r="Y111" s="70"/>
      <c r="Z111" s="70"/>
      <c r="AA111" s="53"/>
      <c r="AB111" s="53"/>
      <c r="AC111" s="53"/>
    </row>
    <row r="112" spans="1:29" s="18" customFormat="1" ht="12" customHeight="1">
      <c r="A112" s="38"/>
      <c r="B112" s="38"/>
      <c r="J112" s="73"/>
      <c r="O112" s="73"/>
      <c r="T112" s="74"/>
      <c r="W112" s="70"/>
      <c r="X112" s="70"/>
      <c r="Y112" s="70"/>
      <c r="Z112" s="70"/>
      <c r="AA112" s="53"/>
      <c r="AB112" s="53"/>
      <c r="AC112" s="53"/>
    </row>
    <row r="113" spans="33:34" ht="12" customHeight="1">
      <c r="AG113" s="18"/>
      <c r="AH113" s="18"/>
    </row>
    <row r="114" spans="33:34" ht="12" customHeight="1">
      <c r="AG114" s="18"/>
      <c r="AH114" s="18"/>
    </row>
    <row r="115" spans="33:34" ht="12" customHeight="1">
      <c r="AG115" s="18"/>
      <c r="AH115" s="18"/>
    </row>
    <row r="116" spans="33:34" ht="12" customHeight="1">
      <c r="AG116" s="18"/>
      <c r="AH116" s="18"/>
    </row>
    <row r="117" spans="33:34" ht="12" customHeight="1">
      <c r="AG117" s="18"/>
      <c r="AH117" s="18"/>
    </row>
    <row r="118" spans="33:34" ht="12" customHeight="1">
      <c r="AG118" s="18"/>
      <c r="AH118" s="18"/>
    </row>
    <row r="119" spans="33:34" ht="12" customHeight="1">
      <c r="AG119" s="18"/>
      <c r="AH119" s="18"/>
    </row>
    <row r="120" spans="33:34" ht="12" customHeight="1">
      <c r="AG120" s="18"/>
      <c r="AH120" s="18"/>
    </row>
    <row r="121" spans="33:34" ht="12" customHeight="1">
      <c r="AG121" s="18"/>
      <c r="AH121" s="18"/>
    </row>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7.5" customHeight="1"/>
    <row r="316" ht="7.5" customHeight="1"/>
    <row r="317" ht="7.5" customHeight="1"/>
    <row r="318" ht="7.5" customHeight="1"/>
    <row r="319" ht="7.5" customHeight="1"/>
    <row r="320" ht="7.5" customHeight="1"/>
    <row r="321" ht="7.5" customHeight="1"/>
    <row r="322" ht="7.5" customHeight="1"/>
    <row r="323" ht="7.5" customHeight="1"/>
    <row r="324" ht="7.5" customHeight="1"/>
    <row r="325" ht="7.5" customHeight="1"/>
    <row r="326" ht="7.5" customHeight="1"/>
    <row r="327" ht="7.5" customHeight="1"/>
    <row r="328" ht="7.5" customHeight="1"/>
    <row r="329" ht="7.5" customHeight="1"/>
    <row r="330" ht="7.5" customHeight="1"/>
    <row r="331" ht="7.5" customHeight="1"/>
    <row r="332" ht="7.5" customHeight="1"/>
    <row r="333" ht="7.5" customHeight="1"/>
    <row r="334" ht="7.5" customHeight="1"/>
    <row r="335" ht="7.5" customHeight="1"/>
    <row r="336" ht="7.5" customHeight="1"/>
    <row r="337" ht="7.5" customHeight="1"/>
    <row r="338" ht="7.5" customHeight="1"/>
    <row r="339" ht="7.5" customHeight="1"/>
    <row r="340" ht="7.5" customHeight="1"/>
    <row r="341" ht="7.5" customHeight="1"/>
    <row r="342" ht="7.5" customHeight="1"/>
    <row r="343" ht="7.5" customHeight="1"/>
    <row r="344" ht="7.5" customHeight="1"/>
    <row r="345" ht="7.5" customHeight="1"/>
    <row r="346" ht="7.5" customHeight="1"/>
    <row r="347" ht="7.5" customHeight="1"/>
    <row r="348" ht="7.5" customHeight="1"/>
    <row r="349" ht="7.5" customHeight="1"/>
    <row r="350" ht="7.5" customHeight="1"/>
    <row r="351" ht="7.5" customHeight="1"/>
    <row r="352" ht="7.5" customHeight="1"/>
    <row r="353" ht="7.5" customHeight="1"/>
    <row r="354" ht="7.5" customHeight="1"/>
    <row r="355" ht="7.5" customHeight="1"/>
    <row r="356" ht="7.5" customHeight="1"/>
    <row r="357" ht="7.5" customHeight="1"/>
    <row r="358" ht="7.5" customHeight="1"/>
    <row r="359" ht="7.5" customHeight="1"/>
    <row r="360" ht="7.5" customHeight="1"/>
    <row r="361" ht="7.5" customHeight="1"/>
    <row r="362" ht="7.5" customHeight="1"/>
    <row r="363" ht="7.5" customHeight="1"/>
    <row r="364" ht="7.5" customHeight="1"/>
    <row r="365" ht="7.5" customHeight="1"/>
    <row r="366" ht="7.5" customHeight="1"/>
    <row r="367" ht="7.5" customHeight="1"/>
    <row r="368" ht="7.5" customHeight="1"/>
    <row r="369" ht="7.5" customHeight="1"/>
    <row r="370" ht="7.5" customHeight="1"/>
    <row r="371" ht="7.5" customHeight="1"/>
    <row r="372" ht="7.5" customHeight="1"/>
    <row r="373" ht="7.5" customHeight="1"/>
    <row r="374" ht="7.5" customHeight="1"/>
    <row r="375" ht="7.5" customHeight="1"/>
    <row r="376" ht="7.5" customHeight="1"/>
    <row r="377" ht="7.5" customHeight="1"/>
    <row r="378" ht="7.5" customHeight="1"/>
    <row r="379" ht="7.5" customHeight="1"/>
    <row r="380" ht="7.5" customHeight="1"/>
    <row r="381" ht="7.5" customHeight="1"/>
    <row r="382" ht="7.5" customHeight="1"/>
    <row r="383" ht="7.5" customHeight="1"/>
    <row r="384" ht="7.5" customHeight="1"/>
    <row r="385" ht="7.5" customHeight="1"/>
    <row r="386" ht="7.5" customHeight="1"/>
    <row r="387" ht="7.5" customHeight="1"/>
    <row r="388" ht="7.5" customHeight="1"/>
    <row r="389" ht="7.5" customHeight="1"/>
    <row r="390" ht="7.5" customHeight="1"/>
    <row r="391" ht="7.5" customHeight="1"/>
    <row r="392" ht="7.5" customHeight="1"/>
    <row r="393" ht="7.5" customHeight="1"/>
    <row r="394" ht="7.5" customHeight="1"/>
    <row r="395" ht="7.5" customHeight="1"/>
    <row r="396" ht="7.5" customHeight="1"/>
    <row r="397" ht="7.5" customHeight="1"/>
    <row r="398" ht="7.5" customHeight="1"/>
    <row r="399" ht="7.5" customHeight="1"/>
    <row r="400" ht="7.5" customHeight="1"/>
    <row r="401" ht="7.5" customHeight="1"/>
    <row r="402" ht="7.5" customHeight="1"/>
    <row r="403" ht="7.5" customHeight="1"/>
    <row r="404" ht="7.5" customHeight="1"/>
  </sheetData>
  <sheetProtection/>
  <mergeCells count="112">
    <mergeCell ref="A101:B101"/>
    <mergeCell ref="A102:B102"/>
    <mergeCell ref="A83:B83"/>
    <mergeCell ref="A84:B84"/>
    <mergeCell ref="A96:B96"/>
    <mergeCell ref="A97:B97"/>
    <mergeCell ref="A98:B98"/>
    <mergeCell ref="A99:B99"/>
    <mergeCell ref="A92:B92"/>
    <mergeCell ref="A93:B93"/>
    <mergeCell ref="A94:B94"/>
    <mergeCell ref="A95:B95"/>
    <mergeCell ref="J6:J7"/>
    <mergeCell ref="A100:B100"/>
    <mergeCell ref="A85:B85"/>
    <mergeCell ref="A79:B79"/>
    <mergeCell ref="A81:B81"/>
    <mergeCell ref="A91:B91"/>
    <mergeCell ref="A90:B90"/>
    <mergeCell ref="A86:B86"/>
    <mergeCell ref="A87:B87"/>
    <mergeCell ref="A88:B88"/>
    <mergeCell ref="A89:B89"/>
    <mergeCell ref="A52:B52"/>
    <mergeCell ref="A46:B46"/>
    <mergeCell ref="A54:B54"/>
    <mergeCell ref="A35:B35"/>
    <mergeCell ref="A42:B42"/>
    <mergeCell ref="A44:B44"/>
    <mergeCell ref="A51:B51"/>
    <mergeCell ref="A53:B53"/>
    <mergeCell ref="A47:B47"/>
    <mergeCell ref="A15:B15"/>
    <mergeCell ref="A24:B24"/>
    <mergeCell ref="A22:B22"/>
    <mergeCell ref="A26:B26"/>
    <mergeCell ref="A25:B25"/>
    <mergeCell ref="A34:B34"/>
    <mergeCell ref="AA5:AC5"/>
    <mergeCell ref="A8:B8"/>
    <mergeCell ref="A16:B16"/>
    <mergeCell ref="A18:B18"/>
    <mergeCell ref="A10:B10"/>
    <mergeCell ref="A12:B12"/>
    <mergeCell ref="A14:B14"/>
    <mergeCell ref="A9:B9"/>
    <mergeCell ref="A11:B11"/>
    <mergeCell ref="A13:B13"/>
    <mergeCell ref="E6:E7"/>
    <mergeCell ref="D6:D7"/>
    <mergeCell ref="K1:AC1"/>
    <mergeCell ref="K3:AC3"/>
    <mergeCell ref="R6:R7"/>
    <mergeCell ref="U6:U7"/>
    <mergeCell ref="M6:M7"/>
    <mergeCell ref="W6:Y6"/>
    <mergeCell ref="AA6:AC6"/>
    <mergeCell ref="O6:O7"/>
    <mergeCell ref="P6:P7"/>
    <mergeCell ref="W5:Y5"/>
    <mergeCell ref="K6:K7"/>
    <mergeCell ref="M5:P5"/>
    <mergeCell ref="R5:U5"/>
    <mergeCell ref="I6:I7"/>
    <mergeCell ref="N6:N7"/>
    <mergeCell ref="S6:S7"/>
    <mergeCell ref="T6:T7"/>
    <mergeCell ref="A17:B17"/>
    <mergeCell ref="A19:B19"/>
    <mergeCell ref="A21:B21"/>
    <mergeCell ref="A23:B23"/>
    <mergeCell ref="A20:B20"/>
    <mergeCell ref="H5:K5"/>
    <mergeCell ref="H6:H7"/>
    <mergeCell ref="C5:F5"/>
    <mergeCell ref="F6:F7"/>
    <mergeCell ref="C6:C7"/>
    <mergeCell ref="A27:B27"/>
    <mergeCell ref="A29:B29"/>
    <mergeCell ref="A31:B31"/>
    <mergeCell ref="A33:B33"/>
    <mergeCell ref="A28:B28"/>
    <mergeCell ref="A30:B30"/>
    <mergeCell ref="A32:B32"/>
    <mergeCell ref="A56:B56"/>
    <mergeCell ref="A58:B58"/>
    <mergeCell ref="A60:B60"/>
    <mergeCell ref="A41:B41"/>
    <mergeCell ref="A43:B43"/>
    <mergeCell ref="A45:B45"/>
    <mergeCell ref="A55:B55"/>
    <mergeCell ref="A48:B48"/>
    <mergeCell ref="A49:B49"/>
    <mergeCell ref="A50:B50"/>
    <mergeCell ref="A76:B76"/>
    <mergeCell ref="A57:B57"/>
    <mergeCell ref="A59:B59"/>
    <mergeCell ref="A61:B61"/>
    <mergeCell ref="A62:B62"/>
    <mergeCell ref="A64:B64"/>
    <mergeCell ref="A66:B66"/>
    <mergeCell ref="A68:B68"/>
    <mergeCell ref="K2:AC2"/>
    <mergeCell ref="A78:B78"/>
    <mergeCell ref="A80:B80"/>
    <mergeCell ref="A82:B82"/>
    <mergeCell ref="A63:B63"/>
    <mergeCell ref="A65:B65"/>
    <mergeCell ref="A67:B67"/>
    <mergeCell ref="A74:B74"/>
    <mergeCell ref="A77:B77"/>
    <mergeCell ref="A75:B75"/>
  </mergeCells>
  <printOptions horizontalCentered="1"/>
  <pageMargins left="0.35" right="0.35" top="0.7" bottom="0.3" header="0.5" footer="0.15"/>
  <pageSetup horizontalDpi="600" verticalDpi="600" orientation="landscape" r:id="rId2"/>
  <headerFooter alignWithMargins="0">
    <oddFooter xml:space="preserve">&amp;R&amp;"Times New Roman,Regular"&amp;7&amp;P </oddFooter>
  </headerFooter>
  <drawing r:id="rId1"/>
</worksheet>
</file>

<file path=xl/worksheets/sheet6.xml><?xml version="1.0" encoding="utf-8"?>
<worksheet xmlns="http://schemas.openxmlformats.org/spreadsheetml/2006/main" xmlns:r="http://schemas.openxmlformats.org/officeDocument/2006/relationships">
  <sheetPr>
    <tabColor indexed="51"/>
  </sheetPr>
  <dimension ref="A1:O763"/>
  <sheetViews>
    <sheetView showGridLines="0" zoomScaleSheetLayoutView="100" zoomScalePageLayoutView="0" workbookViewId="0" topLeftCell="A1">
      <selection activeCell="A1" sqref="A1"/>
    </sheetView>
  </sheetViews>
  <sheetFormatPr defaultColWidth="9.140625" defaultRowHeight="12.75"/>
  <cols>
    <col min="1" max="1" width="3.28125" style="273" customWidth="1"/>
    <col min="2" max="2" width="58.421875" style="18" customWidth="1"/>
    <col min="3" max="3" width="8.7109375" style="66" customWidth="1"/>
    <col min="4" max="4" width="2.00390625" style="298" customWidth="1"/>
    <col min="5" max="5" width="5.8515625" style="175" bestFit="1" customWidth="1"/>
    <col min="6" max="6" width="17.00390625" style="299" customWidth="1"/>
    <col min="7" max="7" width="11.7109375" style="35" customWidth="1"/>
    <col min="8" max="8" width="6.7109375" style="27" customWidth="1"/>
    <col min="9" max="9" width="12.00390625" style="35" customWidth="1"/>
    <col min="10" max="10" width="4.00390625" style="35" customWidth="1"/>
    <col min="11" max="12" width="5.140625" style="35" customWidth="1"/>
    <col min="13" max="13" width="5.28125" style="35" bestFit="1" customWidth="1"/>
    <col min="14" max="14" width="6.28125" style="275" customWidth="1"/>
    <col min="15" max="15" width="55.28125" style="0" bestFit="1" customWidth="1"/>
    <col min="16" max="16" width="2.00390625" style="0" bestFit="1" customWidth="1"/>
    <col min="19" max="19" width="2.140625" style="0" customWidth="1"/>
    <col min="21" max="21" width="2.28125" style="0" customWidth="1"/>
    <col min="23" max="23" width="2.140625" style="0" customWidth="1"/>
    <col min="25" max="25" width="2.28125" style="0" customWidth="1"/>
    <col min="27" max="27" width="2.421875" style="0" customWidth="1"/>
    <col min="29" max="29" width="2.28125" style="0" customWidth="1"/>
    <col min="31" max="31" width="2.28125" style="0" customWidth="1"/>
  </cols>
  <sheetData>
    <row r="1" spans="3:13" ht="18.75">
      <c r="C1" s="433" t="s">
        <v>475</v>
      </c>
      <c r="D1" s="433"/>
      <c r="E1" s="433"/>
      <c r="F1" s="433"/>
      <c r="G1" s="433"/>
      <c r="H1" s="433"/>
      <c r="I1" s="433"/>
      <c r="J1" s="274"/>
      <c r="K1" s="274"/>
      <c r="L1" s="274"/>
      <c r="M1" s="274"/>
    </row>
    <row r="2" spans="3:13" ht="15.75">
      <c r="C2" s="433" t="s">
        <v>382</v>
      </c>
      <c r="D2" s="433"/>
      <c r="E2" s="433"/>
      <c r="F2" s="433"/>
      <c r="G2" s="433"/>
      <c r="H2" s="433"/>
      <c r="I2" s="433"/>
      <c r="J2" s="274"/>
      <c r="K2" s="274"/>
      <c r="L2" s="274"/>
      <c r="M2" s="274"/>
    </row>
    <row r="3" spans="1:14" s="279" customFormat="1" ht="21" customHeight="1">
      <c r="A3" s="276"/>
      <c r="B3" s="43"/>
      <c r="C3" s="434" t="s">
        <v>11</v>
      </c>
      <c r="D3" s="434"/>
      <c r="E3" s="434"/>
      <c r="F3" s="434"/>
      <c r="G3" s="434"/>
      <c r="H3" s="434"/>
      <c r="I3" s="434"/>
      <c r="J3" s="277"/>
      <c r="K3" s="277"/>
      <c r="L3" s="277"/>
      <c r="M3" s="277"/>
      <c r="N3" s="278"/>
    </row>
    <row r="4" spans="1:15" ht="15" customHeight="1">
      <c r="A4" s="280"/>
      <c r="B4" s="43"/>
      <c r="C4" s="281"/>
      <c r="D4" s="282"/>
      <c r="E4" s="43"/>
      <c r="F4" s="435" t="s">
        <v>10</v>
      </c>
      <c r="G4" s="437" t="s">
        <v>492</v>
      </c>
      <c r="H4" s="437"/>
      <c r="I4" s="437"/>
      <c r="J4" s="283"/>
      <c r="K4" s="431"/>
      <c r="L4" s="431"/>
      <c r="M4" s="431"/>
      <c r="N4" s="431"/>
      <c r="O4" s="431"/>
    </row>
    <row r="5" spans="1:15" ht="15" customHeight="1">
      <c r="A5" s="285"/>
      <c r="C5" s="286"/>
      <c r="D5" s="282"/>
      <c r="E5" s="2"/>
      <c r="F5" s="436"/>
      <c r="G5" s="432" t="s">
        <v>523</v>
      </c>
      <c r="H5" s="432"/>
      <c r="I5" s="432"/>
      <c r="J5" s="287"/>
      <c r="K5" s="431"/>
      <c r="L5" s="431"/>
      <c r="M5" s="431"/>
      <c r="N5" s="431"/>
      <c r="O5" s="431"/>
    </row>
    <row r="6" spans="1:15" ht="12.75" customHeight="1">
      <c r="A6" s="17" t="s">
        <v>383</v>
      </c>
      <c r="C6" s="286"/>
      <c r="D6" s="282"/>
      <c r="E6" s="2"/>
      <c r="F6" s="288"/>
      <c r="G6" s="287"/>
      <c r="H6" s="287"/>
      <c r="I6" s="287"/>
      <c r="J6" s="287"/>
      <c r="K6" s="284"/>
      <c r="L6" s="284"/>
      <c r="M6" s="284"/>
      <c r="N6" s="284"/>
      <c r="O6" s="284"/>
    </row>
    <row r="7" spans="2:13" ht="15" customHeight="1">
      <c r="B7" s="289" t="s">
        <v>384</v>
      </c>
      <c r="C7" s="11" t="s">
        <v>160</v>
      </c>
      <c r="D7" s="290"/>
      <c r="E7" s="11" t="s">
        <v>162</v>
      </c>
      <c r="F7" s="13" t="s">
        <v>163</v>
      </c>
      <c r="G7" s="13" t="s">
        <v>163</v>
      </c>
      <c r="H7" s="291" t="s">
        <v>476</v>
      </c>
      <c r="I7" s="13" t="s">
        <v>477</v>
      </c>
      <c r="J7" s="13"/>
      <c r="K7" s="13"/>
      <c r="L7" s="13"/>
      <c r="M7" s="13"/>
    </row>
    <row r="8" spans="1:15" s="172" customFormat="1" ht="16.5" customHeight="1">
      <c r="A8" s="426" t="s">
        <v>164</v>
      </c>
      <c r="B8" s="383" t="s">
        <v>385</v>
      </c>
      <c r="C8" s="424" t="s">
        <v>359</v>
      </c>
      <c r="D8" s="428"/>
      <c r="E8" s="20" t="s">
        <v>171</v>
      </c>
      <c r="F8" s="200">
        <v>1.4554769384710613</v>
      </c>
      <c r="G8" s="128">
        <v>1.4203233027824178</v>
      </c>
      <c r="H8" s="292" t="s">
        <v>565</v>
      </c>
      <c r="I8" s="128" t="s">
        <v>565</v>
      </c>
      <c r="J8" s="77"/>
      <c r="K8" s="77"/>
      <c r="L8" s="293"/>
      <c r="M8" s="294"/>
      <c r="N8" s="294"/>
      <c r="O8" s="295"/>
    </row>
    <row r="9" spans="1:15" s="172" customFormat="1" ht="16.5" customHeight="1">
      <c r="A9" s="430"/>
      <c r="B9" s="385"/>
      <c r="C9" s="425"/>
      <c r="D9" s="429"/>
      <c r="E9" s="24" t="s">
        <v>172</v>
      </c>
      <c r="F9" s="199">
        <v>1.6271626383537616</v>
      </c>
      <c r="G9" s="25">
        <v>1.536680810655121</v>
      </c>
      <c r="H9" s="296" t="s">
        <v>362</v>
      </c>
      <c r="I9" s="25">
        <v>0.1215537496826705</v>
      </c>
      <c r="J9" s="77"/>
      <c r="K9" s="293"/>
      <c r="L9" s="293"/>
      <c r="M9" s="294"/>
      <c r="N9" s="294"/>
      <c r="O9" s="295"/>
    </row>
    <row r="10" spans="1:15" s="172" customFormat="1" ht="16.5" customHeight="1">
      <c r="A10" s="426" t="s">
        <v>230</v>
      </c>
      <c r="B10" s="383" t="s">
        <v>386</v>
      </c>
      <c r="C10" s="424" t="s">
        <v>361</v>
      </c>
      <c r="D10" s="428"/>
      <c r="E10" s="7" t="s">
        <v>171</v>
      </c>
      <c r="F10" s="198">
        <v>2.307712236526318</v>
      </c>
      <c r="G10" s="77">
        <v>2.0005400234170567</v>
      </c>
      <c r="H10" s="292" t="s">
        <v>366</v>
      </c>
      <c r="I10" s="77">
        <v>0.21563932366406716</v>
      </c>
      <c r="J10" s="77"/>
      <c r="K10" s="293"/>
      <c r="L10" s="293"/>
      <c r="M10" s="294"/>
      <c r="N10" s="294"/>
      <c r="O10" s="295"/>
    </row>
    <row r="11" spans="1:15" s="172" customFormat="1" ht="16.5" customHeight="1">
      <c r="A11" s="430"/>
      <c r="B11" s="385"/>
      <c r="C11" s="425"/>
      <c r="D11" s="429"/>
      <c r="E11" s="24" t="s">
        <v>172</v>
      </c>
      <c r="F11" s="199">
        <v>1.747830844232075</v>
      </c>
      <c r="G11" s="25">
        <v>1.6888254709610035</v>
      </c>
      <c r="H11" s="296" t="s">
        <v>565</v>
      </c>
      <c r="I11" s="25" t="s">
        <v>565</v>
      </c>
      <c r="J11" s="77"/>
      <c r="K11" s="293"/>
      <c r="L11" s="293"/>
      <c r="M11" s="294"/>
      <c r="N11" s="294"/>
      <c r="O11" s="295"/>
    </row>
    <row r="12" spans="1:15" s="172" customFormat="1" ht="16.5" customHeight="1">
      <c r="A12" s="426" t="s">
        <v>234</v>
      </c>
      <c r="B12" s="383" t="s">
        <v>387</v>
      </c>
      <c r="C12" s="424" t="s">
        <v>363</v>
      </c>
      <c r="D12" s="428"/>
      <c r="E12" s="7" t="s">
        <v>171</v>
      </c>
      <c r="F12" s="198">
        <v>2.291602477968282</v>
      </c>
      <c r="G12" s="77">
        <v>2.343787396400569</v>
      </c>
      <c r="H12" s="292" t="s">
        <v>565</v>
      </c>
      <c r="I12" s="77" t="s">
        <v>565</v>
      </c>
      <c r="J12" s="77"/>
      <c r="K12" s="293"/>
      <c r="L12" s="293"/>
      <c r="M12" s="294"/>
      <c r="N12" s="294"/>
      <c r="O12" s="295"/>
    </row>
    <row r="13" spans="1:15" s="172" customFormat="1" ht="16.5" customHeight="1">
      <c r="A13" s="430"/>
      <c r="B13" s="385"/>
      <c r="C13" s="425"/>
      <c r="D13" s="429"/>
      <c r="E13" s="24" t="s">
        <v>172</v>
      </c>
      <c r="F13" s="199">
        <v>2.4984938906857272</v>
      </c>
      <c r="G13" s="25">
        <v>2.474088091106171</v>
      </c>
      <c r="H13" s="296" t="s">
        <v>565</v>
      </c>
      <c r="I13" s="25" t="s">
        <v>565</v>
      </c>
      <c r="J13" s="77"/>
      <c r="K13" s="293"/>
      <c r="L13" s="293"/>
      <c r="M13" s="294"/>
      <c r="N13" s="294"/>
      <c r="O13" s="295"/>
    </row>
    <row r="14" spans="1:15" s="172" customFormat="1" ht="16.5" customHeight="1">
      <c r="A14" s="426" t="s">
        <v>239</v>
      </c>
      <c r="B14" s="383" t="s">
        <v>388</v>
      </c>
      <c r="C14" s="424" t="s">
        <v>364</v>
      </c>
      <c r="D14" s="428"/>
      <c r="E14" s="7" t="s">
        <v>171</v>
      </c>
      <c r="F14" s="198">
        <v>2.741901111207764</v>
      </c>
      <c r="G14" s="77">
        <v>2.76533586265387</v>
      </c>
      <c r="H14" s="292" t="s">
        <v>565</v>
      </c>
      <c r="I14" s="77" t="s">
        <v>565</v>
      </c>
      <c r="J14" s="77"/>
      <c r="K14" s="293"/>
      <c r="L14" s="293"/>
      <c r="M14" s="294"/>
      <c r="N14" s="294"/>
      <c r="O14" s="295"/>
    </row>
    <row r="15" spans="1:15" s="172" customFormat="1" ht="16.5" customHeight="1">
      <c r="A15" s="430"/>
      <c r="B15" s="385"/>
      <c r="C15" s="425"/>
      <c r="D15" s="429"/>
      <c r="E15" s="24" t="s">
        <v>172</v>
      </c>
      <c r="F15" s="199">
        <v>2.3949451870744194</v>
      </c>
      <c r="G15" s="25">
        <v>2.3758634470584563</v>
      </c>
      <c r="H15" s="296" t="s">
        <v>565</v>
      </c>
      <c r="I15" s="25" t="s">
        <v>565</v>
      </c>
      <c r="J15" s="77"/>
      <c r="K15" s="293"/>
      <c r="L15" s="293"/>
      <c r="M15" s="294"/>
      <c r="N15" s="294"/>
      <c r="O15" s="295"/>
    </row>
    <row r="16" spans="1:15" s="172" customFormat="1" ht="24" customHeight="1">
      <c r="A16" s="426" t="s">
        <v>249</v>
      </c>
      <c r="B16" s="383" t="s">
        <v>389</v>
      </c>
      <c r="C16" s="424" t="s">
        <v>365</v>
      </c>
      <c r="D16" s="428"/>
      <c r="E16" s="7" t="s">
        <v>171</v>
      </c>
      <c r="F16" s="198">
        <v>1.5795075099744942</v>
      </c>
      <c r="G16" s="77">
        <v>1.6875961503660966</v>
      </c>
      <c r="H16" s="292" t="s">
        <v>565</v>
      </c>
      <c r="I16" s="77" t="s">
        <v>565</v>
      </c>
      <c r="J16" s="77"/>
      <c r="K16" s="293"/>
      <c r="L16" s="293"/>
      <c r="M16" s="294"/>
      <c r="N16" s="294"/>
      <c r="O16" s="295"/>
    </row>
    <row r="17" spans="1:15" s="172" customFormat="1" ht="24" customHeight="1">
      <c r="A17" s="430"/>
      <c r="B17" s="385"/>
      <c r="C17" s="425"/>
      <c r="D17" s="429"/>
      <c r="E17" s="24" t="s">
        <v>172</v>
      </c>
      <c r="F17" s="199">
        <v>2.408242334051482</v>
      </c>
      <c r="G17" s="25">
        <v>2.393612550846478</v>
      </c>
      <c r="H17" s="296" t="s">
        <v>565</v>
      </c>
      <c r="I17" s="25" t="s">
        <v>565</v>
      </c>
      <c r="J17" s="77"/>
      <c r="K17" s="293"/>
      <c r="L17" s="293"/>
      <c r="M17" s="294"/>
      <c r="N17" s="294"/>
      <c r="O17" s="295"/>
    </row>
    <row r="18" spans="1:15" s="172" customFormat="1" ht="16.5" customHeight="1">
      <c r="A18" s="426" t="s">
        <v>252</v>
      </c>
      <c r="B18" s="383" t="s">
        <v>390</v>
      </c>
      <c r="C18" s="424" t="s">
        <v>367</v>
      </c>
      <c r="D18" s="428"/>
      <c r="E18" s="7" t="s">
        <v>171</v>
      </c>
      <c r="F18" s="198">
        <v>3.069677989948455</v>
      </c>
      <c r="G18" s="77">
        <v>3.200052765419519</v>
      </c>
      <c r="H18" s="292" t="s">
        <v>565</v>
      </c>
      <c r="I18" s="77" t="s">
        <v>565</v>
      </c>
      <c r="J18" s="77"/>
      <c r="K18" s="293"/>
      <c r="L18" s="293"/>
      <c r="M18" s="294"/>
      <c r="N18" s="294"/>
      <c r="O18" s="295"/>
    </row>
    <row r="19" spans="1:15" s="172" customFormat="1" ht="16.5" customHeight="1">
      <c r="A19" s="430"/>
      <c r="B19" s="385"/>
      <c r="C19" s="425"/>
      <c r="D19" s="429"/>
      <c r="E19" s="24" t="s">
        <v>172</v>
      </c>
      <c r="F19" s="199">
        <v>3.4566177565983187</v>
      </c>
      <c r="G19" s="25">
        <v>3.5646475209503077</v>
      </c>
      <c r="H19" s="296" t="s">
        <v>565</v>
      </c>
      <c r="I19" s="25" t="s">
        <v>565</v>
      </c>
      <c r="J19" s="77"/>
      <c r="K19" s="293"/>
      <c r="L19" s="293"/>
      <c r="M19" s="294"/>
      <c r="N19" s="294"/>
      <c r="O19" s="295"/>
    </row>
    <row r="20" spans="1:15" s="172" customFormat="1" ht="16.5" customHeight="1">
      <c r="A20" s="426" t="s">
        <v>259</v>
      </c>
      <c r="B20" s="383" t="s">
        <v>391</v>
      </c>
      <c r="C20" s="424" t="s">
        <v>380</v>
      </c>
      <c r="D20" s="428" t="s">
        <v>392</v>
      </c>
      <c r="E20" s="7" t="s">
        <v>171</v>
      </c>
      <c r="F20" s="198"/>
      <c r="G20" s="77"/>
      <c r="H20" s="292"/>
      <c r="I20" s="77"/>
      <c r="J20" s="77"/>
      <c r="K20" s="293"/>
      <c r="L20" s="293"/>
      <c r="M20" s="294"/>
      <c r="N20" s="294"/>
      <c r="O20" s="295"/>
    </row>
    <row r="21" spans="1:15" s="172" customFormat="1" ht="16.5" customHeight="1">
      <c r="A21" s="430"/>
      <c r="B21" s="385"/>
      <c r="C21" s="425"/>
      <c r="D21" s="429"/>
      <c r="E21" s="24" t="s">
        <v>172</v>
      </c>
      <c r="F21" s="199"/>
      <c r="G21" s="25"/>
      <c r="H21" s="296"/>
      <c r="I21" s="25"/>
      <c r="J21" s="77"/>
      <c r="K21" s="293"/>
      <c r="L21" s="293"/>
      <c r="M21" s="294"/>
      <c r="N21" s="294"/>
      <c r="O21" s="295"/>
    </row>
    <row r="22" spans="1:15" s="172" customFormat="1" ht="16.5" customHeight="1">
      <c r="A22" s="426" t="s">
        <v>590</v>
      </c>
      <c r="B22" s="383" t="s">
        <v>393</v>
      </c>
      <c r="C22" s="424" t="s">
        <v>368</v>
      </c>
      <c r="D22" s="428"/>
      <c r="E22" s="7" t="s">
        <v>171</v>
      </c>
      <c r="F22" s="198">
        <v>2.090682305704495</v>
      </c>
      <c r="G22" s="77">
        <v>2.378049942210087</v>
      </c>
      <c r="H22" s="292" t="s">
        <v>360</v>
      </c>
      <c r="I22" s="77">
        <v>-0.3125269826525616</v>
      </c>
      <c r="J22" s="77"/>
      <c r="K22" s="293"/>
      <c r="L22" s="293"/>
      <c r="M22" s="294"/>
      <c r="N22" s="294"/>
      <c r="O22" s="295"/>
    </row>
    <row r="23" spans="1:15" s="172" customFormat="1" ht="16.5" customHeight="1">
      <c r="A23" s="430"/>
      <c r="B23" s="385"/>
      <c r="C23" s="425"/>
      <c r="D23" s="429"/>
      <c r="E23" s="24" t="s">
        <v>172</v>
      </c>
      <c r="F23" s="199">
        <v>2.306667642768723</v>
      </c>
      <c r="G23" s="25">
        <v>2.4979464616916673</v>
      </c>
      <c r="H23" s="296" t="s">
        <v>360</v>
      </c>
      <c r="I23" s="25">
        <v>-0.1949266022503802</v>
      </c>
      <c r="J23" s="77"/>
      <c r="K23" s="293"/>
      <c r="L23" s="293"/>
      <c r="M23" s="294"/>
      <c r="N23" s="294"/>
      <c r="O23" s="295"/>
    </row>
    <row r="24" spans="1:15" s="172" customFormat="1" ht="16.5" customHeight="1">
      <c r="A24" s="426" t="s">
        <v>617</v>
      </c>
      <c r="B24" s="383" t="s">
        <v>394</v>
      </c>
      <c r="C24" s="424" t="s">
        <v>369</v>
      </c>
      <c r="D24" s="428"/>
      <c r="E24" s="7" t="s">
        <v>171</v>
      </c>
      <c r="F24" s="198">
        <v>2.0363044975363356</v>
      </c>
      <c r="G24" s="77">
        <v>2.346636748894074</v>
      </c>
      <c r="H24" s="292" t="s">
        <v>360</v>
      </c>
      <c r="I24" s="77">
        <v>-0.3314910999327118</v>
      </c>
      <c r="J24" s="77"/>
      <c r="K24" s="293"/>
      <c r="L24" s="293"/>
      <c r="M24" s="294"/>
      <c r="N24" s="294"/>
      <c r="O24" s="295"/>
    </row>
    <row r="25" spans="1:15" s="172" customFormat="1" ht="16.5" customHeight="1">
      <c r="A25" s="430"/>
      <c r="B25" s="385"/>
      <c r="C25" s="425"/>
      <c r="D25" s="429"/>
      <c r="E25" s="24" t="s">
        <v>172</v>
      </c>
      <c r="F25" s="199">
        <v>2.2795740620716214</v>
      </c>
      <c r="G25" s="25">
        <v>2.516054928381804</v>
      </c>
      <c r="H25" s="296" t="s">
        <v>360</v>
      </c>
      <c r="I25" s="25">
        <v>-0.2429272661703469</v>
      </c>
      <c r="J25" s="77"/>
      <c r="K25" s="293"/>
      <c r="L25" s="293"/>
      <c r="M25" s="294"/>
      <c r="N25" s="294"/>
      <c r="O25" s="295"/>
    </row>
    <row r="26" spans="1:15" s="172" customFormat="1" ht="16.5" customHeight="1">
      <c r="A26" s="426" t="s">
        <v>626</v>
      </c>
      <c r="B26" s="383" t="s">
        <v>395</v>
      </c>
      <c r="C26" s="424" t="s">
        <v>370</v>
      </c>
      <c r="D26" s="428"/>
      <c r="E26" s="7" t="s">
        <v>171</v>
      </c>
      <c r="F26" s="198">
        <v>3.254585069806912</v>
      </c>
      <c r="G26" s="77">
        <v>3.318307914193301</v>
      </c>
      <c r="H26" s="292" t="s">
        <v>565</v>
      </c>
      <c r="I26" s="77" t="s">
        <v>565</v>
      </c>
      <c r="J26" s="77"/>
      <c r="K26" s="293"/>
      <c r="L26" s="293"/>
      <c r="M26" s="294"/>
      <c r="N26" s="294"/>
      <c r="O26" s="295"/>
    </row>
    <row r="27" spans="1:15" s="172" customFormat="1" ht="16.5" customHeight="1">
      <c r="A27" s="430"/>
      <c r="B27" s="385"/>
      <c r="C27" s="425"/>
      <c r="D27" s="429"/>
      <c r="E27" s="24" t="s">
        <v>172</v>
      </c>
      <c r="F27" s="199">
        <v>3.263624119974537</v>
      </c>
      <c r="G27" s="25">
        <v>3.3581417213863602</v>
      </c>
      <c r="H27" s="296" t="s">
        <v>362</v>
      </c>
      <c r="I27" s="25">
        <v>-0.11482184738640004</v>
      </c>
      <c r="J27" s="77"/>
      <c r="K27" s="293"/>
      <c r="L27" s="293"/>
      <c r="M27" s="294"/>
      <c r="N27" s="294"/>
      <c r="O27" s="295"/>
    </row>
    <row r="28" spans="1:15" s="172" customFormat="1" ht="16.5" customHeight="1">
      <c r="A28" s="426" t="s">
        <v>293</v>
      </c>
      <c r="B28" s="383" t="s">
        <v>396</v>
      </c>
      <c r="C28" s="424" t="s">
        <v>371</v>
      </c>
      <c r="D28" s="428"/>
      <c r="E28" s="7" t="s">
        <v>171</v>
      </c>
      <c r="F28" s="198">
        <v>3.787540643910102</v>
      </c>
      <c r="G28" s="77">
        <v>3.7289370769953916</v>
      </c>
      <c r="H28" s="292" t="s">
        <v>565</v>
      </c>
      <c r="I28" s="77" t="s">
        <v>565</v>
      </c>
      <c r="J28" s="77"/>
      <c r="K28" s="293"/>
      <c r="L28" s="293"/>
      <c r="M28" s="294"/>
      <c r="N28" s="294"/>
      <c r="O28" s="295"/>
    </row>
    <row r="29" spans="1:15" s="172" customFormat="1" ht="16.5" customHeight="1">
      <c r="A29" s="430"/>
      <c r="B29" s="385"/>
      <c r="C29" s="425"/>
      <c r="D29" s="429"/>
      <c r="E29" s="24" t="s">
        <v>172</v>
      </c>
      <c r="F29" s="199">
        <v>3.6719379877674347</v>
      </c>
      <c r="G29" s="25">
        <v>3.730104477014549</v>
      </c>
      <c r="H29" s="296" t="s">
        <v>565</v>
      </c>
      <c r="I29" s="25" t="s">
        <v>565</v>
      </c>
      <c r="J29" s="77"/>
      <c r="K29" s="293"/>
      <c r="L29" s="293"/>
      <c r="M29" s="294"/>
      <c r="N29" s="294"/>
      <c r="O29" s="295"/>
    </row>
    <row r="30" spans="1:15" s="172" customFormat="1" ht="16.5" customHeight="1">
      <c r="A30" s="426" t="s">
        <v>649</v>
      </c>
      <c r="B30" s="383" t="s">
        <v>397</v>
      </c>
      <c r="C30" s="424" t="s">
        <v>372</v>
      </c>
      <c r="D30" s="428"/>
      <c r="E30" s="20" t="s">
        <v>171</v>
      </c>
      <c r="F30" s="200">
        <v>3.4195123649521237</v>
      </c>
      <c r="G30" s="128">
        <v>3.511265430199634</v>
      </c>
      <c r="H30" s="292" t="s">
        <v>565</v>
      </c>
      <c r="I30" s="128" t="s">
        <v>565</v>
      </c>
      <c r="J30" s="77"/>
      <c r="K30" s="293"/>
      <c r="L30" s="293"/>
      <c r="M30" s="294"/>
      <c r="N30" s="294"/>
      <c r="O30" s="295"/>
    </row>
    <row r="31" spans="1:15" s="172" customFormat="1" ht="16.5" customHeight="1">
      <c r="A31" s="430"/>
      <c r="B31" s="385"/>
      <c r="C31" s="425"/>
      <c r="D31" s="429"/>
      <c r="E31" s="24" t="s">
        <v>172</v>
      </c>
      <c r="F31" s="199">
        <v>3.5638011760687016</v>
      </c>
      <c r="G31" s="25">
        <v>3.7057637182829497</v>
      </c>
      <c r="H31" s="296" t="s">
        <v>360</v>
      </c>
      <c r="I31" s="25">
        <v>-0.24947538829183327</v>
      </c>
      <c r="J31" s="77"/>
      <c r="K31" s="293"/>
      <c r="L31" s="293"/>
      <c r="M31" s="294"/>
      <c r="N31" s="294"/>
      <c r="O31" s="295"/>
    </row>
    <row r="32" spans="1:15" s="172" customFormat="1" ht="16.5" customHeight="1">
      <c r="A32" s="426" t="s">
        <v>312</v>
      </c>
      <c r="B32" s="383" t="s">
        <v>398</v>
      </c>
      <c r="C32" s="424" t="s">
        <v>373</v>
      </c>
      <c r="D32" s="428"/>
      <c r="E32" s="20" t="s">
        <v>171</v>
      </c>
      <c r="F32" s="200">
        <v>3.6295715684999204</v>
      </c>
      <c r="G32" s="128">
        <v>3.6236551154785017</v>
      </c>
      <c r="H32" s="292" t="s">
        <v>565</v>
      </c>
      <c r="I32" s="128" t="s">
        <v>565</v>
      </c>
      <c r="J32" s="77"/>
      <c r="K32" s="293"/>
      <c r="L32" s="293"/>
      <c r="M32" s="294"/>
      <c r="N32" s="294"/>
      <c r="O32" s="295"/>
    </row>
    <row r="33" spans="1:15" s="172" customFormat="1" ht="16.5" customHeight="1">
      <c r="A33" s="430"/>
      <c r="B33" s="385"/>
      <c r="C33" s="425"/>
      <c r="D33" s="429"/>
      <c r="E33" s="24" t="s">
        <v>172</v>
      </c>
      <c r="F33" s="199">
        <v>3.74150388464499</v>
      </c>
      <c r="G33" s="25">
        <v>3.7632246278949566</v>
      </c>
      <c r="H33" s="296" t="s">
        <v>565</v>
      </c>
      <c r="I33" s="25" t="s">
        <v>565</v>
      </c>
      <c r="J33" s="77"/>
      <c r="K33" s="293"/>
      <c r="L33" s="293"/>
      <c r="M33" s="294"/>
      <c r="N33" s="294"/>
      <c r="O33" s="295"/>
    </row>
    <row r="34" spans="1:15" s="172" customFormat="1" ht="16.5" customHeight="1">
      <c r="A34" s="426" t="s">
        <v>316</v>
      </c>
      <c r="B34" s="383" t="s">
        <v>399</v>
      </c>
      <c r="C34" s="424" t="s">
        <v>374</v>
      </c>
      <c r="D34" s="428"/>
      <c r="E34" s="20" t="s">
        <v>171</v>
      </c>
      <c r="F34" s="200">
        <v>3.381127976597736</v>
      </c>
      <c r="G34" s="128">
        <v>3.4652423684297107</v>
      </c>
      <c r="H34" s="292" t="s">
        <v>565</v>
      </c>
      <c r="I34" s="128" t="s">
        <v>565</v>
      </c>
      <c r="J34" s="77"/>
      <c r="K34" s="293"/>
      <c r="L34" s="293"/>
      <c r="M34" s="294"/>
      <c r="N34" s="294"/>
      <c r="O34" s="295"/>
    </row>
    <row r="35" spans="1:15" s="172" customFormat="1" ht="16.5" customHeight="1">
      <c r="A35" s="430"/>
      <c r="B35" s="385"/>
      <c r="C35" s="425"/>
      <c r="D35" s="429"/>
      <c r="E35" s="24" t="s">
        <v>172</v>
      </c>
      <c r="F35" s="199">
        <v>3.523763804231574</v>
      </c>
      <c r="G35" s="25">
        <v>3.5946727476091844</v>
      </c>
      <c r="H35" s="296" t="s">
        <v>362</v>
      </c>
      <c r="I35" s="25">
        <v>-0.10918899526023067</v>
      </c>
      <c r="J35" s="77"/>
      <c r="K35" s="293"/>
      <c r="L35" s="293"/>
      <c r="M35" s="294"/>
      <c r="N35" s="294"/>
      <c r="O35" s="295"/>
    </row>
    <row r="36" spans="1:15" s="172" customFormat="1" ht="16.5" customHeight="1">
      <c r="A36" s="426" t="s">
        <v>72</v>
      </c>
      <c r="B36" s="383" t="s">
        <v>400</v>
      </c>
      <c r="C36" s="424" t="s">
        <v>375</v>
      </c>
      <c r="D36" s="428"/>
      <c r="E36" s="7" t="s">
        <v>171</v>
      </c>
      <c r="F36" s="198">
        <v>3.6387884057045916</v>
      </c>
      <c r="G36" s="77">
        <v>3.627837011190265</v>
      </c>
      <c r="H36" s="292" t="s">
        <v>565</v>
      </c>
      <c r="I36" s="77" t="s">
        <v>565</v>
      </c>
      <c r="J36" s="77"/>
      <c r="K36" s="293"/>
      <c r="L36" s="293"/>
      <c r="M36" s="294"/>
      <c r="N36" s="294"/>
      <c r="O36" s="295"/>
    </row>
    <row r="37" spans="1:15" s="172" customFormat="1" ht="16.5" customHeight="1">
      <c r="A37" s="430"/>
      <c r="B37" s="385"/>
      <c r="C37" s="425"/>
      <c r="D37" s="429"/>
      <c r="E37" s="24" t="s">
        <v>172</v>
      </c>
      <c r="F37" s="199">
        <v>3.6111656066494757</v>
      </c>
      <c r="G37" s="25">
        <v>3.6623818863321587</v>
      </c>
      <c r="H37" s="296" t="s">
        <v>565</v>
      </c>
      <c r="I37" s="25" t="s">
        <v>565</v>
      </c>
      <c r="J37" s="77"/>
      <c r="K37" s="293"/>
      <c r="L37" s="293"/>
      <c r="M37" s="294"/>
      <c r="N37" s="294"/>
      <c r="O37" s="295"/>
    </row>
    <row r="38" spans="1:15" s="172" customFormat="1" ht="16.5" customHeight="1">
      <c r="A38" s="426" t="s">
        <v>81</v>
      </c>
      <c r="B38" s="383" t="s">
        <v>401</v>
      </c>
      <c r="C38" s="424" t="s">
        <v>376</v>
      </c>
      <c r="D38" s="428"/>
      <c r="E38" s="7" t="s">
        <v>171</v>
      </c>
      <c r="F38" s="198">
        <v>3.4626781653447742</v>
      </c>
      <c r="G38" s="77">
        <v>3.4783439983359816</v>
      </c>
      <c r="H38" s="292" t="s">
        <v>565</v>
      </c>
      <c r="I38" s="77" t="s">
        <v>565</v>
      </c>
      <c r="J38" s="77"/>
      <c r="K38" s="293"/>
      <c r="L38" s="293"/>
      <c r="M38" s="294"/>
      <c r="N38" s="294"/>
      <c r="O38" s="295"/>
    </row>
    <row r="39" spans="1:15" s="172" customFormat="1" ht="16.5" customHeight="1">
      <c r="A39" s="430"/>
      <c r="B39" s="385"/>
      <c r="C39" s="425"/>
      <c r="D39" s="429"/>
      <c r="E39" s="24" t="s">
        <v>172</v>
      </c>
      <c r="F39" s="199">
        <v>3.451320853976985</v>
      </c>
      <c r="G39" s="25">
        <v>3.525057252170719</v>
      </c>
      <c r="H39" s="296" t="s">
        <v>565</v>
      </c>
      <c r="I39" s="25" t="s">
        <v>565</v>
      </c>
      <c r="J39" s="77"/>
      <c r="K39" s="293"/>
      <c r="L39" s="293"/>
      <c r="M39" s="294"/>
      <c r="N39" s="294"/>
      <c r="O39" s="295"/>
    </row>
    <row r="40" spans="1:15" s="172" customFormat="1" ht="16.5" customHeight="1">
      <c r="A40" s="426" t="s">
        <v>86</v>
      </c>
      <c r="B40" s="383" t="s">
        <v>402</v>
      </c>
      <c r="C40" s="424" t="s">
        <v>377</v>
      </c>
      <c r="D40" s="428"/>
      <c r="E40" s="7" t="s">
        <v>171</v>
      </c>
      <c r="F40" s="198">
        <v>3.204159651890466</v>
      </c>
      <c r="G40" s="77">
        <v>3.319310393331836</v>
      </c>
      <c r="H40" s="292" t="s">
        <v>362</v>
      </c>
      <c r="I40" s="77">
        <v>-0.13740842697746491</v>
      </c>
      <c r="J40" s="77"/>
      <c r="K40" s="293"/>
      <c r="L40" s="293"/>
      <c r="M40" s="294"/>
      <c r="N40" s="294"/>
      <c r="O40" s="295"/>
    </row>
    <row r="41" spans="1:15" s="172" customFormat="1" ht="16.5" customHeight="1">
      <c r="A41" s="430"/>
      <c r="B41" s="385"/>
      <c r="C41" s="425"/>
      <c r="D41" s="429"/>
      <c r="E41" s="24" t="s">
        <v>172</v>
      </c>
      <c r="F41" s="199">
        <v>3.325029467581682</v>
      </c>
      <c r="G41" s="25">
        <v>3.3842088413992966</v>
      </c>
      <c r="H41" s="296" t="s">
        <v>565</v>
      </c>
      <c r="I41" s="25" t="s">
        <v>565</v>
      </c>
      <c r="J41" s="77"/>
      <c r="K41" s="293"/>
      <c r="L41" s="293"/>
      <c r="M41" s="294"/>
      <c r="N41" s="294"/>
      <c r="O41" s="295"/>
    </row>
    <row r="42" spans="1:15" s="172" customFormat="1" ht="18" customHeight="1">
      <c r="A42" s="426" t="s">
        <v>557</v>
      </c>
      <c r="B42" s="383" t="s">
        <v>403</v>
      </c>
      <c r="C42" s="424" t="s">
        <v>378</v>
      </c>
      <c r="D42" s="428"/>
      <c r="E42" s="7" t="s">
        <v>171</v>
      </c>
      <c r="F42" s="198">
        <v>4.757442486863602</v>
      </c>
      <c r="G42" s="77">
        <v>4.603319425549474</v>
      </c>
      <c r="H42" s="292" t="s">
        <v>360</v>
      </c>
      <c r="I42" s="77">
        <v>0.21164037148835554</v>
      </c>
      <c r="J42" s="77"/>
      <c r="K42" s="293"/>
      <c r="L42" s="293"/>
      <c r="M42" s="294"/>
      <c r="N42" s="294"/>
      <c r="O42" s="295"/>
    </row>
    <row r="43" spans="1:15" s="172" customFormat="1" ht="18" customHeight="1">
      <c r="A43" s="430"/>
      <c r="B43" s="385"/>
      <c r="C43" s="425"/>
      <c r="D43" s="429"/>
      <c r="E43" s="24" t="s">
        <v>172</v>
      </c>
      <c r="F43" s="199">
        <v>4.552807581353524</v>
      </c>
      <c r="G43" s="25">
        <v>4.619378974440871</v>
      </c>
      <c r="H43" s="296" t="s">
        <v>565</v>
      </c>
      <c r="I43" s="25" t="s">
        <v>565</v>
      </c>
      <c r="J43" s="77"/>
      <c r="K43" s="293"/>
      <c r="L43" s="293"/>
      <c r="M43" s="294"/>
      <c r="N43" s="294"/>
      <c r="O43" s="295"/>
    </row>
    <row r="44" spans="1:15" s="172" customFormat="1" ht="16.5" customHeight="1">
      <c r="A44" s="426" t="s">
        <v>536</v>
      </c>
      <c r="B44" s="383" t="s">
        <v>478</v>
      </c>
      <c r="C44" s="424" t="s">
        <v>381</v>
      </c>
      <c r="D44" s="428" t="s">
        <v>392</v>
      </c>
      <c r="E44" s="7" t="s">
        <v>171</v>
      </c>
      <c r="F44" s="198"/>
      <c r="G44" s="77"/>
      <c r="H44" s="292"/>
      <c r="I44" s="77"/>
      <c r="J44" s="77"/>
      <c r="K44" s="293"/>
      <c r="L44" s="293"/>
      <c r="M44" s="294"/>
      <c r="N44" s="294"/>
      <c r="O44" s="295"/>
    </row>
    <row r="45" spans="1:15" s="172" customFormat="1" ht="16.5" customHeight="1">
      <c r="A45" s="430"/>
      <c r="B45" s="385"/>
      <c r="C45" s="425"/>
      <c r="D45" s="429"/>
      <c r="E45" s="24" t="s">
        <v>172</v>
      </c>
      <c r="F45" s="199"/>
      <c r="G45" s="25"/>
      <c r="H45" s="296"/>
      <c r="I45" s="25"/>
      <c r="J45" s="77"/>
      <c r="K45" s="293"/>
      <c r="L45" s="293"/>
      <c r="M45" s="294"/>
      <c r="N45" s="294"/>
      <c r="O45" s="295"/>
    </row>
    <row r="46" spans="1:15" s="172" customFormat="1" ht="24" customHeight="1">
      <c r="A46" s="426" t="s">
        <v>98</v>
      </c>
      <c r="B46" s="383" t="s">
        <v>404</v>
      </c>
      <c r="C46" s="424" t="s">
        <v>379</v>
      </c>
      <c r="D46" s="428"/>
      <c r="E46" s="7" t="s">
        <v>171</v>
      </c>
      <c r="F46" s="198">
        <v>3.173265734380444</v>
      </c>
      <c r="G46" s="77">
        <v>3.0001813923029204</v>
      </c>
      <c r="H46" s="297" t="s">
        <v>565</v>
      </c>
      <c r="I46" s="77" t="s">
        <v>565</v>
      </c>
      <c r="J46" s="77"/>
      <c r="K46" s="293"/>
      <c r="L46" s="293"/>
      <c r="M46" s="294"/>
      <c r="N46" s="294"/>
      <c r="O46" s="295"/>
    </row>
    <row r="47" spans="1:15" s="172" customFormat="1" ht="24" customHeight="1">
      <c r="A47" s="427"/>
      <c r="B47" s="385"/>
      <c r="C47" s="425"/>
      <c r="D47" s="429"/>
      <c r="E47" s="24" t="s">
        <v>172</v>
      </c>
      <c r="F47" s="199">
        <v>3.0355424958706343</v>
      </c>
      <c r="G47" s="25">
        <v>2.949351515521427</v>
      </c>
      <c r="H47" s="296" t="s">
        <v>565</v>
      </c>
      <c r="I47" s="25" t="s">
        <v>565</v>
      </c>
      <c r="J47" s="77"/>
      <c r="K47" s="293"/>
      <c r="L47" s="293"/>
      <c r="M47" s="294"/>
      <c r="N47" s="294"/>
      <c r="O47" s="295"/>
    </row>
    <row r="48" spans="1:9" ht="12.75">
      <c r="A48" s="285"/>
      <c r="H48" s="423" t="s">
        <v>490</v>
      </c>
      <c r="I48" s="423"/>
    </row>
    <row r="49" ht="12.75">
      <c r="A49" s="285"/>
    </row>
    <row r="50" ht="12.75">
      <c r="A50" s="285"/>
    </row>
    <row r="51" ht="12.75">
      <c r="A51" s="285"/>
    </row>
    <row r="52" ht="12.75">
      <c r="A52" s="285"/>
    </row>
    <row r="53" ht="12.75">
      <c r="A53" s="285"/>
    </row>
    <row r="54" ht="12.75">
      <c r="A54" s="285"/>
    </row>
    <row r="55" ht="12.75">
      <c r="A55" s="285"/>
    </row>
    <row r="56" ht="12.75">
      <c r="A56" s="285"/>
    </row>
    <row r="57" ht="12.75">
      <c r="A57" s="285"/>
    </row>
    <row r="58" ht="12.75">
      <c r="A58" s="285"/>
    </row>
    <row r="59" ht="12.75">
      <c r="A59" s="285"/>
    </row>
    <row r="60" ht="12.75">
      <c r="A60" s="285"/>
    </row>
    <row r="61" ht="12.75">
      <c r="A61" s="285"/>
    </row>
    <row r="62" ht="12.75">
      <c r="A62" s="285"/>
    </row>
    <row r="63" ht="12.75">
      <c r="A63" s="285"/>
    </row>
    <row r="64" ht="12.75">
      <c r="A64" s="285"/>
    </row>
    <row r="65" ht="12.75">
      <c r="A65" s="285"/>
    </row>
    <row r="66" ht="12.75">
      <c r="A66" s="285"/>
    </row>
    <row r="67" ht="12.75">
      <c r="A67" s="285"/>
    </row>
    <row r="68" ht="12.75">
      <c r="A68" s="285"/>
    </row>
    <row r="69" ht="12.75">
      <c r="A69" s="285"/>
    </row>
    <row r="70" ht="21.75" customHeight="1">
      <c r="A70" s="300"/>
    </row>
    <row r="71" ht="12.75">
      <c r="A71" s="300"/>
    </row>
    <row r="72" ht="12.75">
      <c r="A72" s="300"/>
    </row>
    <row r="73" ht="12.75">
      <c r="A73" s="300"/>
    </row>
    <row r="74" ht="12.75">
      <c r="A74" s="300"/>
    </row>
    <row r="75" ht="21.75" customHeight="1">
      <c r="A75" s="300"/>
    </row>
    <row r="76" ht="12.75">
      <c r="A76" s="300"/>
    </row>
    <row r="77" ht="12.75">
      <c r="A77" s="300"/>
    </row>
    <row r="78" ht="12.75">
      <c r="A78" s="300"/>
    </row>
    <row r="79" ht="12.75">
      <c r="A79" s="300"/>
    </row>
    <row r="80" ht="21.75" customHeight="1">
      <c r="A80" s="300"/>
    </row>
    <row r="81" ht="12.75">
      <c r="A81" s="300"/>
    </row>
    <row r="82" ht="12.75">
      <c r="A82" s="300"/>
    </row>
    <row r="83" ht="12.75">
      <c r="A83" s="300"/>
    </row>
    <row r="84" ht="12.75">
      <c r="A84" s="300"/>
    </row>
    <row r="85" ht="21.75" customHeight="1">
      <c r="A85" s="300"/>
    </row>
    <row r="86" ht="12.75">
      <c r="A86" s="300"/>
    </row>
    <row r="87" ht="12.75">
      <c r="A87" s="300"/>
    </row>
    <row r="88" ht="12.75">
      <c r="A88" s="300"/>
    </row>
    <row r="89" ht="12.75">
      <c r="A89" s="300"/>
    </row>
    <row r="90" ht="21.75" customHeight="1">
      <c r="A90" s="300"/>
    </row>
    <row r="91" ht="12.75">
      <c r="A91" s="300"/>
    </row>
    <row r="92" ht="12.75">
      <c r="A92" s="300"/>
    </row>
    <row r="93" ht="12.75">
      <c r="A93" s="300"/>
    </row>
    <row r="94" ht="12.75">
      <c r="A94" s="300"/>
    </row>
    <row r="95" ht="21.75" customHeight="1">
      <c r="A95" s="300"/>
    </row>
    <row r="96" ht="12.75">
      <c r="A96" s="300"/>
    </row>
    <row r="97" ht="12.75">
      <c r="A97" s="300"/>
    </row>
    <row r="98" ht="12.75">
      <c r="A98" s="300"/>
    </row>
    <row r="99" spans="1:12" ht="12.75">
      <c r="A99" s="300"/>
      <c r="C99" s="301"/>
      <c r="D99" s="302"/>
      <c r="E99" s="303"/>
      <c r="F99" s="304"/>
      <c r="G99" s="305"/>
      <c r="H99" s="306"/>
      <c r="I99" s="305"/>
      <c r="J99" s="305"/>
      <c r="K99" s="305"/>
      <c r="L99" s="305"/>
    </row>
    <row r="100" ht="21" customHeight="1">
      <c r="A100" s="300"/>
    </row>
    <row r="101" ht="12.75">
      <c r="A101" s="300"/>
    </row>
    <row r="102" ht="12.75">
      <c r="A102" s="300"/>
    </row>
    <row r="103" ht="12.75">
      <c r="A103" s="300"/>
    </row>
    <row r="104" ht="12.75">
      <c r="A104" s="300"/>
    </row>
    <row r="105" ht="12.75">
      <c r="A105" s="300"/>
    </row>
    <row r="106" ht="21" customHeight="1">
      <c r="A106" s="300"/>
    </row>
    <row r="107" ht="12.75">
      <c r="A107" s="300"/>
    </row>
    <row r="108" ht="12.75">
      <c r="A108" s="300"/>
    </row>
    <row r="109" ht="12.75">
      <c r="A109" s="300"/>
    </row>
    <row r="110" ht="12.75">
      <c r="A110" s="300"/>
    </row>
    <row r="111" ht="12.75">
      <c r="A111" s="300"/>
    </row>
    <row r="112" ht="12.75">
      <c r="A112" s="300"/>
    </row>
    <row r="113" ht="12.75">
      <c r="A113" s="300"/>
    </row>
    <row r="114" ht="21" customHeight="1">
      <c r="A114" s="300"/>
    </row>
    <row r="115" ht="12.75">
      <c r="A115" s="300"/>
    </row>
    <row r="116" ht="12.75">
      <c r="A116" s="300"/>
    </row>
    <row r="117" ht="12.75">
      <c r="A117" s="300"/>
    </row>
    <row r="118" ht="12.75">
      <c r="A118" s="300"/>
    </row>
    <row r="119" ht="12.75">
      <c r="A119" s="300"/>
    </row>
    <row r="120" ht="12.75">
      <c r="A120" s="300"/>
    </row>
    <row r="121" ht="12.75">
      <c r="A121" s="300"/>
    </row>
    <row r="122" ht="12.75">
      <c r="A122" s="300"/>
    </row>
    <row r="123" spans="1:5" ht="17.25" customHeight="1">
      <c r="A123" s="307"/>
      <c r="B123" s="39"/>
      <c r="C123" s="308"/>
      <c r="D123" s="309"/>
      <c r="E123" s="8"/>
    </row>
    <row r="124" ht="12.75">
      <c r="A124" s="300"/>
    </row>
    <row r="125" ht="12.75">
      <c r="A125" s="300"/>
    </row>
    <row r="126" ht="12.75">
      <c r="A126" s="300"/>
    </row>
    <row r="127" ht="12.75">
      <c r="A127" s="300"/>
    </row>
    <row r="128" ht="12.75">
      <c r="A128" s="300"/>
    </row>
    <row r="129" ht="12.75">
      <c r="A129" s="300"/>
    </row>
    <row r="130" ht="12.75">
      <c r="A130" s="300"/>
    </row>
    <row r="131" ht="12.75">
      <c r="A131" s="300"/>
    </row>
    <row r="132" ht="12.75">
      <c r="A132" s="300"/>
    </row>
    <row r="133" ht="12.75">
      <c r="A133" s="300"/>
    </row>
    <row r="134" ht="12.75">
      <c r="A134" s="300"/>
    </row>
    <row r="135" ht="12.75">
      <c r="A135" s="300"/>
    </row>
    <row r="136" ht="12.75">
      <c r="A136" s="300"/>
    </row>
    <row r="137" ht="12.75">
      <c r="A137" s="300"/>
    </row>
    <row r="138" ht="12.75">
      <c r="A138" s="300"/>
    </row>
    <row r="139" ht="12.75">
      <c r="A139" s="300"/>
    </row>
    <row r="140" ht="12.75">
      <c r="A140" s="300"/>
    </row>
    <row r="141" ht="12.75">
      <c r="A141" s="300"/>
    </row>
    <row r="142" ht="12.75">
      <c r="A142" s="300"/>
    </row>
    <row r="143" ht="12.75">
      <c r="A143" s="300"/>
    </row>
    <row r="144" ht="12.75">
      <c r="A144" s="300"/>
    </row>
    <row r="145" ht="12.75">
      <c r="A145" s="300"/>
    </row>
    <row r="146" ht="12.75">
      <c r="A146" s="300"/>
    </row>
    <row r="147" ht="12.75">
      <c r="A147" s="300"/>
    </row>
    <row r="148" ht="12.75">
      <c r="A148" s="300"/>
    </row>
    <row r="149" ht="12.75">
      <c r="A149" s="300"/>
    </row>
    <row r="150" ht="12.75">
      <c r="A150" s="300"/>
    </row>
    <row r="151" ht="12.75">
      <c r="A151" s="300"/>
    </row>
    <row r="152" ht="12.75">
      <c r="A152" s="300"/>
    </row>
    <row r="153" ht="12.75">
      <c r="A153" s="300"/>
    </row>
    <row r="154" ht="12.75">
      <c r="A154" s="300"/>
    </row>
    <row r="155" ht="12.75">
      <c r="A155" s="300"/>
    </row>
    <row r="156" ht="12.75">
      <c r="A156" s="300"/>
    </row>
    <row r="157" ht="12.75">
      <c r="A157" s="300"/>
    </row>
    <row r="158" ht="12.75">
      <c r="A158" s="300"/>
    </row>
    <row r="159" ht="12.75">
      <c r="A159" s="300"/>
    </row>
    <row r="160" ht="12.75">
      <c r="A160" s="300"/>
    </row>
    <row r="161" ht="12.75">
      <c r="A161" s="300"/>
    </row>
    <row r="162" ht="12.75">
      <c r="A162" s="300"/>
    </row>
    <row r="163" ht="12.75">
      <c r="A163" s="300"/>
    </row>
    <row r="164" ht="12.75">
      <c r="A164" s="300"/>
    </row>
    <row r="165" ht="12.75">
      <c r="A165" s="300"/>
    </row>
    <row r="166" ht="12.75">
      <c r="A166" s="300"/>
    </row>
    <row r="167" ht="12.75">
      <c r="A167" s="300"/>
    </row>
    <row r="168" ht="12.75">
      <c r="A168" s="300"/>
    </row>
    <row r="169" ht="12.75">
      <c r="A169" s="300"/>
    </row>
    <row r="170" ht="12.75">
      <c r="A170" s="300"/>
    </row>
    <row r="171" ht="12.75">
      <c r="A171" s="300"/>
    </row>
    <row r="172" ht="12.75">
      <c r="A172" s="300"/>
    </row>
    <row r="173" ht="12.75">
      <c r="A173" s="300"/>
    </row>
    <row r="174" ht="12.75">
      <c r="A174" s="300"/>
    </row>
    <row r="175" ht="12.75">
      <c r="A175" s="300"/>
    </row>
    <row r="176" ht="12.75">
      <c r="A176" s="300"/>
    </row>
    <row r="177" ht="12.75">
      <c r="A177" s="300"/>
    </row>
    <row r="178" ht="12.75">
      <c r="A178" s="300"/>
    </row>
    <row r="179" ht="12.75">
      <c r="A179" s="300"/>
    </row>
    <row r="180" ht="12.75">
      <c r="A180" s="300"/>
    </row>
    <row r="181" ht="12.75">
      <c r="A181" s="300"/>
    </row>
    <row r="182" ht="12.75">
      <c r="A182" s="300"/>
    </row>
    <row r="183" ht="12.75">
      <c r="A183" s="300"/>
    </row>
    <row r="184" ht="12.75">
      <c r="A184" s="300"/>
    </row>
    <row r="185" ht="12.75">
      <c r="A185" s="300"/>
    </row>
    <row r="186" ht="12.75">
      <c r="A186" s="300"/>
    </row>
    <row r="187" ht="12.75">
      <c r="A187" s="300"/>
    </row>
    <row r="188" ht="12.75">
      <c r="A188" s="300"/>
    </row>
    <row r="189" ht="12.75">
      <c r="A189" s="300"/>
    </row>
    <row r="190" ht="12.75">
      <c r="A190" s="300"/>
    </row>
    <row r="191" ht="12.75">
      <c r="A191" s="300"/>
    </row>
    <row r="192" ht="12.75">
      <c r="A192" s="300"/>
    </row>
    <row r="193" ht="12.75">
      <c r="A193" s="300"/>
    </row>
    <row r="194" ht="12.75">
      <c r="A194" s="300"/>
    </row>
    <row r="195" ht="12.75">
      <c r="A195" s="300"/>
    </row>
    <row r="196" ht="12.75">
      <c r="A196" s="300"/>
    </row>
    <row r="197" ht="12.75">
      <c r="A197" s="300"/>
    </row>
    <row r="198" ht="12.75">
      <c r="A198" s="300"/>
    </row>
    <row r="199" ht="12.75">
      <c r="A199" s="300"/>
    </row>
    <row r="200" ht="12.75">
      <c r="A200" s="300"/>
    </row>
    <row r="201" ht="12.75">
      <c r="A201" s="300"/>
    </row>
    <row r="202" ht="12.75">
      <c r="A202" s="300"/>
    </row>
    <row r="203" ht="12.75">
      <c r="A203" s="300"/>
    </row>
    <row r="204" ht="12.75">
      <c r="A204" s="300"/>
    </row>
    <row r="205" ht="12.75">
      <c r="A205" s="300"/>
    </row>
    <row r="206" ht="12.75">
      <c r="A206" s="300"/>
    </row>
    <row r="207" ht="12.75">
      <c r="A207" s="300"/>
    </row>
    <row r="208" ht="12.75">
      <c r="A208" s="300"/>
    </row>
    <row r="209" ht="12.75">
      <c r="A209" s="300"/>
    </row>
    <row r="210" ht="12.75">
      <c r="A210" s="300"/>
    </row>
    <row r="211" ht="12.75">
      <c r="A211" s="300"/>
    </row>
    <row r="212" ht="12.75">
      <c r="A212" s="300"/>
    </row>
    <row r="213" ht="12.75">
      <c r="A213" s="300"/>
    </row>
    <row r="214" ht="12.75">
      <c r="A214" s="300"/>
    </row>
    <row r="215" ht="12.75">
      <c r="A215" s="300"/>
    </row>
    <row r="216" ht="12.75">
      <c r="A216" s="300"/>
    </row>
    <row r="217" ht="12.75">
      <c r="A217" s="300"/>
    </row>
    <row r="218" ht="12.75">
      <c r="A218" s="300"/>
    </row>
    <row r="219" ht="12.75">
      <c r="A219" s="300"/>
    </row>
    <row r="220" ht="12.75">
      <c r="A220" s="300"/>
    </row>
    <row r="221" ht="12.75">
      <c r="A221" s="300"/>
    </row>
    <row r="222" ht="12.75">
      <c r="A222" s="300"/>
    </row>
    <row r="223" ht="12.75">
      <c r="A223" s="300"/>
    </row>
    <row r="224" ht="12.75">
      <c r="A224" s="300"/>
    </row>
    <row r="225" ht="12.75">
      <c r="A225" s="300"/>
    </row>
    <row r="226" ht="12.75">
      <c r="A226" s="300"/>
    </row>
    <row r="227" ht="12.75">
      <c r="A227" s="300"/>
    </row>
    <row r="228" ht="12.75">
      <c r="A228" s="300"/>
    </row>
    <row r="229" ht="12.75">
      <c r="A229" s="300"/>
    </row>
    <row r="230" ht="12.75">
      <c r="A230" s="300"/>
    </row>
    <row r="231" ht="12.75">
      <c r="A231" s="300"/>
    </row>
    <row r="232" ht="12.75">
      <c r="A232" s="300"/>
    </row>
    <row r="233" ht="12.75">
      <c r="A233" s="300"/>
    </row>
    <row r="234" ht="12.75">
      <c r="A234" s="300"/>
    </row>
    <row r="235" ht="12.75">
      <c r="A235" s="300"/>
    </row>
    <row r="236" ht="12.75">
      <c r="A236" s="300"/>
    </row>
    <row r="237" ht="12.75">
      <c r="A237" s="300"/>
    </row>
    <row r="238" ht="12.75">
      <c r="A238" s="300"/>
    </row>
    <row r="239" ht="12.75">
      <c r="A239" s="300"/>
    </row>
    <row r="240" ht="12.75">
      <c r="A240" s="300"/>
    </row>
    <row r="241" ht="12.75">
      <c r="A241" s="300"/>
    </row>
    <row r="242" ht="12.75">
      <c r="A242" s="300"/>
    </row>
    <row r="243" ht="12.75">
      <c r="A243" s="300"/>
    </row>
    <row r="244" ht="12.75">
      <c r="A244" s="300"/>
    </row>
    <row r="245" ht="12.75">
      <c r="A245" s="300"/>
    </row>
    <row r="246" ht="12.75">
      <c r="A246" s="300"/>
    </row>
    <row r="247" ht="12.75">
      <c r="A247" s="300"/>
    </row>
    <row r="248" ht="12.75">
      <c r="A248" s="300"/>
    </row>
    <row r="249" ht="12.75">
      <c r="A249" s="300"/>
    </row>
    <row r="250" ht="12.75">
      <c r="A250" s="300"/>
    </row>
    <row r="251" ht="12.75">
      <c r="A251" s="300"/>
    </row>
    <row r="252" ht="12.75">
      <c r="A252" s="300"/>
    </row>
    <row r="253" ht="12.75">
      <c r="A253" s="300"/>
    </row>
    <row r="254" ht="12.75">
      <c r="A254" s="300"/>
    </row>
    <row r="255" ht="12.75">
      <c r="A255" s="300"/>
    </row>
    <row r="256" ht="12.75">
      <c r="A256" s="300"/>
    </row>
    <row r="257" ht="12.75">
      <c r="A257" s="300"/>
    </row>
    <row r="258" ht="12.75">
      <c r="A258" s="300"/>
    </row>
    <row r="259" ht="12.75">
      <c r="A259" s="300"/>
    </row>
    <row r="260" ht="12.75">
      <c r="A260" s="300"/>
    </row>
    <row r="261" ht="12.75">
      <c r="A261" s="300"/>
    </row>
    <row r="262" ht="12.75">
      <c r="A262" s="300"/>
    </row>
    <row r="263" ht="12.75">
      <c r="A263" s="300"/>
    </row>
    <row r="264" ht="12.75">
      <c r="A264" s="300"/>
    </row>
    <row r="265" ht="12.75">
      <c r="A265" s="300"/>
    </row>
    <row r="266" ht="12.75">
      <c r="A266" s="300"/>
    </row>
    <row r="267" ht="12.75">
      <c r="A267" s="300"/>
    </row>
    <row r="268" ht="12.75">
      <c r="A268" s="300"/>
    </row>
    <row r="269" ht="12.75">
      <c r="A269" s="300"/>
    </row>
    <row r="270" ht="12.75">
      <c r="A270" s="300"/>
    </row>
    <row r="271" ht="12.75">
      <c r="A271" s="300"/>
    </row>
    <row r="272" ht="12.75">
      <c r="A272" s="300"/>
    </row>
    <row r="273" ht="12.75">
      <c r="A273" s="300"/>
    </row>
    <row r="274" ht="12.75">
      <c r="A274" s="300"/>
    </row>
    <row r="275" ht="12.75">
      <c r="A275" s="300"/>
    </row>
    <row r="276" ht="12.75">
      <c r="A276" s="300"/>
    </row>
    <row r="277" ht="12.75">
      <c r="A277" s="300"/>
    </row>
    <row r="278" ht="12.75">
      <c r="A278" s="300"/>
    </row>
    <row r="279" ht="12.75">
      <c r="A279" s="300"/>
    </row>
    <row r="280" ht="12.75">
      <c r="A280" s="300"/>
    </row>
    <row r="281" ht="12.75">
      <c r="A281" s="300"/>
    </row>
    <row r="282" ht="12.75">
      <c r="A282" s="300"/>
    </row>
    <row r="283" ht="12.75">
      <c r="A283" s="300"/>
    </row>
    <row r="284" ht="12.75">
      <c r="A284" s="300"/>
    </row>
    <row r="285" ht="12.75">
      <c r="A285" s="300"/>
    </row>
    <row r="286" ht="12.75">
      <c r="A286" s="300"/>
    </row>
    <row r="287" ht="12.75">
      <c r="A287" s="300"/>
    </row>
    <row r="288" ht="12.75">
      <c r="A288" s="300"/>
    </row>
    <row r="289" ht="12.75">
      <c r="A289" s="300"/>
    </row>
    <row r="290" ht="12.75">
      <c r="A290" s="300"/>
    </row>
    <row r="291" ht="12.75">
      <c r="A291" s="300"/>
    </row>
    <row r="292" ht="12.75">
      <c r="A292" s="300"/>
    </row>
    <row r="293" ht="12.75">
      <c r="A293" s="300"/>
    </row>
    <row r="294" ht="12.75">
      <c r="A294" s="300"/>
    </row>
    <row r="295" ht="12.75">
      <c r="A295" s="300"/>
    </row>
    <row r="296" ht="12.75">
      <c r="A296" s="300"/>
    </row>
    <row r="297" ht="12.75">
      <c r="A297" s="300"/>
    </row>
    <row r="298" ht="12.75">
      <c r="A298" s="300"/>
    </row>
    <row r="299" ht="12.75">
      <c r="A299" s="300"/>
    </row>
    <row r="300" ht="12.75">
      <c r="A300" s="300"/>
    </row>
    <row r="301" ht="12.75">
      <c r="A301" s="300"/>
    </row>
    <row r="302" ht="12.75">
      <c r="A302" s="300"/>
    </row>
    <row r="303" ht="12.75">
      <c r="A303" s="300"/>
    </row>
    <row r="304" ht="12.75">
      <c r="A304" s="300"/>
    </row>
    <row r="305" ht="12.75">
      <c r="A305" s="300"/>
    </row>
    <row r="306" ht="12.75">
      <c r="A306" s="300"/>
    </row>
    <row r="307" ht="12.75">
      <c r="A307" s="300"/>
    </row>
    <row r="308" ht="12.75">
      <c r="A308" s="300"/>
    </row>
    <row r="309" ht="12.75">
      <c r="A309" s="300"/>
    </row>
    <row r="310" ht="12.75">
      <c r="A310" s="300"/>
    </row>
    <row r="311" ht="12.75">
      <c r="A311" s="300"/>
    </row>
    <row r="312" ht="12.75">
      <c r="A312" s="300"/>
    </row>
    <row r="313" ht="12.75">
      <c r="A313" s="300"/>
    </row>
    <row r="314" ht="12.75">
      <c r="A314" s="300"/>
    </row>
    <row r="315" ht="12.75">
      <c r="A315" s="300"/>
    </row>
    <row r="316" ht="12.75">
      <c r="A316" s="300"/>
    </row>
    <row r="317" ht="12.75">
      <c r="A317" s="300"/>
    </row>
    <row r="318" ht="12.75">
      <c r="A318" s="300"/>
    </row>
    <row r="319" ht="12.75">
      <c r="A319" s="300"/>
    </row>
    <row r="320" ht="12.75">
      <c r="A320" s="300"/>
    </row>
    <row r="321" ht="12.75">
      <c r="A321" s="300"/>
    </row>
    <row r="322" ht="12.75">
      <c r="A322" s="300"/>
    </row>
    <row r="323" ht="12.75">
      <c r="A323" s="300"/>
    </row>
    <row r="324" ht="12.75">
      <c r="A324" s="300"/>
    </row>
    <row r="325" ht="12.75">
      <c r="A325" s="300"/>
    </row>
    <row r="326" ht="12.75">
      <c r="A326" s="300"/>
    </row>
    <row r="327" ht="12.75">
      <c r="A327" s="300"/>
    </row>
    <row r="328" ht="12.75">
      <c r="A328" s="300"/>
    </row>
    <row r="329" ht="12.75">
      <c r="A329" s="300"/>
    </row>
    <row r="330" ht="12.75">
      <c r="A330" s="300"/>
    </row>
    <row r="331" ht="12.75">
      <c r="A331" s="300"/>
    </row>
    <row r="332" ht="12.75">
      <c r="A332" s="300"/>
    </row>
    <row r="333" ht="12.75">
      <c r="A333" s="300"/>
    </row>
    <row r="334" ht="12.75">
      <c r="A334" s="300"/>
    </row>
    <row r="335" ht="12.75">
      <c r="A335" s="300"/>
    </row>
    <row r="336" ht="12.75">
      <c r="A336" s="300"/>
    </row>
    <row r="337" ht="12.75">
      <c r="A337" s="300"/>
    </row>
    <row r="338" ht="12.75">
      <c r="A338" s="300"/>
    </row>
    <row r="339" ht="12.75">
      <c r="A339" s="300"/>
    </row>
    <row r="340" ht="12.75">
      <c r="A340" s="300"/>
    </row>
    <row r="341" ht="12.75">
      <c r="A341" s="300"/>
    </row>
    <row r="342" ht="12.75">
      <c r="A342" s="300"/>
    </row>
    <row r="343" ht="12.75">
      <c r="A343" s="300"/>
    </row>
    <row r="344" ht="12.75">
      <c r="A344" s="300"/>
    </row>
    <row r="345" ht="12.75">
      <c r="A345" s="300"/>
    </row>
    <row r="346" ht="12.75">
      <c r="A346" s="300"/>
    </row>
    <row r="347" ht="12.75">
      <c r="A347" s="300"/>
    </row>
    <row r="348" ht="12.75">
      <c r="A348" s="300"/>
    </row>
    <row r="349" ht="12.75">
      <c r="A349" s="300"/>
    </row>
    <row r="350" ht="12.75">
      <c r="A350" s="300"/>
    </row>
    <row r="351" ht="12.75">
      <c r="A351" s="300"/>
    </row>
    <row r="352" ht="12.75">
      <c r="A352" s="300"/>
    </row>
    <row r="353" ht="12.75">
      <c r="A353" s="300"/>
    </row>
    <row r="354" ht="12.75">
      <c r="A354" s="300"/>
    </row>
    <row r="355" ht="12.75">
      <c r="A355" s="300"/>
    </row>
    <row r="356" ht="12.75">
      <c r="A356" s="300"/>
    </row>
    <row r="357" ht="12.75">
      <c r="A357" s="300"/>
    </row>
    <row r="358" ht="12.75">
      <c r="A358" s="300"/>
    </row>
    <row r="359" ht="12.75">
      <c r="A359" s="300"/>
    </row>
    <row r="360" ht="12.75">
      <c r="A360" s="300"/>
    </row>
    <row r="361" ht="12.75">
      <c r="A361" s="300"/>
    </row>
    <row r="362" ht="12.75">
      <c r="A362" s="300"/>
    </row>
    <row r="363" ht="12.75">
      <c r="A363" s="300"/>
    </row>
    <row r="364" ht="12.75">
      <c r="A364" s="300"/>
    </row>
    <row r="365" ht="12.75">
      <c r="A365" s="300"/>
    </row>
    <row r="366" ht="12.75">
      <c r="A366" s="300"/>
    </row>
    <row r="367" ht="12.75">
      <c r="A367" s="300"/>
    </row>
    <row r="368" ht="12.75">
      <c r="A368" s="300"/>
    </row>
    <row r="369" ht="12.75">
      <c r="A369" s="300"/>
    </row>
    <row r="370" ht="12.75">
      <c r="A370" s="300"/>
    </row>
    <row r="371" ht="12.75">
      <c r="A371" s="300"/>
    </row>
    <row r="372" ht="12.75">
      <c r="A372" s="300"/>
    </row>
    <row r="373" ht="12.75">
      <c r="A373" s="300"/>
    </row>
    <row r="374" ht="12.75">
      <c r="A374" s="300"/>
    </row>
    <row r="375" ht="12.75">
      <c r="A375" s="300"/>
    </row>
    <row r="376" ht="12.75">
      <c r="A376" s="300"/>
    </row>
    <row r="377" ht="12.75">
      <c r="A377" s="300"/>
    </row>
    <row r="378" ht="12.75">
      <c r="A378" s="300"/>
    </row>
    <row r="379" ht="12.75">
      <c r="A379" s="300"/>
    </row>
    <row r="380" ht="12.75">
      <c r="A380" s="300"/>
    </row>
    <row r="381" ht="12.75">
      <c r="A381" s="300"/>
    </row>
    <row r="382" ht="12.75">
      <c r="A382" s="300"/>
    </row>
    <row r="383" ht="12.75">
      <c r="A383" s="300"/>
    </row>
    <row r="384" ht="12.75">
      <c r="A384" s="300"/>
    </row>
    <row r="385" ht="12.75">
      <c r="A385" s="300"/>
    </row>
    <row r="386" ht="12.75">
      <c r="A386" s="300"/>
    </row>
    <row r="387" ht="12.75">
      <c r="A387" s="300"/>
    </row>
    <row r="388" ht="12.75">
      <c r="A388" s="300"/>
    </row>
    <row r="389" ht="12.75">
      <c r="A389" s="300"/>
    </row>
    <row r="390" ht="12.75">
      <c r="A390" s="300"/>
    </row>
    <row r="391" ht="12.75">
      <c r="A391" s="300"/>
    </row>
    <row r="392" ht="12.75">
      <c r="A392" s="300"/>
    </row>
    <row r="393" ht="12.75">
      <c r="A393" s="300"/>
    </row>
    <row r="394" ht="12.75">
      <c r="A394" s="300"/>
    </row>
    <row r="395" ht="12.75">
      <c r="A395" s="300"/>
    </row>
    <row r="396" ht="12.75">
      <c r="A396" s="300"/>
    </row>
    <row r="397" ht="12.75">
      <c r="A397" s="300"/>
    </row>
    <row r="398" ht="12.75">
      <c r="A398" s="300"/>
    </row>
    <row r="399" ht="12.75">
      <c r="A399" s="300"/>
    </row>
    <row r="400" ht="12.75">
      <c r="A400" s="300"/>
    </row>
    <row r="401" ht="12.75">
      <c r="A401" s="300"/>
    </row>
    <row r="402" ht="12.75">
      <c r="A402" s="300"/>
    </row>
    <row r="403" ht="12.75">
      <c r="A403" s="300"/>
    </row>
    <row r="404" ht="12.75">
      <c r="A404" s="300"/>
    </row>
    <row r="405" ht="12.75">
      <c r="A405" s="300"/>
    </row>
    <row r="406" ht="12.75">
      <c r="A406" s="300"/>
    </row>
    <row r="407" ht="12.75">
      <c r="A407" s="300"/>
    </row>
    <row r="408" ht="12.75">
      <c r="A408" s="300"/>
    </row>
    <row r="409" ht="12.75">
      <c r="A409" s="300"/>
    </row>
    <row r="410" ht="12.75">
      <c r="A410" s="300"/>
    </row>
    <row r="411" ht="12.75">
      <c r="A411" s="300"/>
    </row>
    <row r="412" ht="12.75">
      <c r="A412" s="300"/>
    </row>
    <row r="413" ht="12.75">
      <c r="A413" s="300"/>
    </row>
    <row r="414" ht="12.75">
      <c r="A414" s="300"/>
    </row>
    <row r="415" ht="12.75">
      <c r="A415" s="300"/>
    </row>
    <row r="416" ht="12.75">
      <c r="A416" s="300"/>
    </row>
    <row r="417" ht="12.75">
      <c r="A417" s="300"/>
    </row>
    <row r="418" ht="12.75">
      <c r="A418" s="300"/>
    </row>
    <row r="419" ht="12.75">
      <c r="A419" s="300"/>
    </row>
    <row r="420" ht="12.75">
      <c r="A420" s="300"/>
    </row>
    <row r="421" ht="12.75">
      <c r="A421" s="300"/>
    </row>
    <row r="422" ht="12.75">
      <c r="A422" s="300"/>
    </row>
    <row r="423" ht="12.75">
      <c r="A423" s="300"/>
    </row>
    <row r="424" ht="12.75">
      <c r="A424" s="300"/>
    </row>
    <row r="425" ht="12.75">
      <c r="A425" s="300"/>
    </row>
    <row r="426" ht="12.75">
      <c r="A426" s="300"/>
    </row>
    <row r="427" ht="12.75">
      <c r="A427" s="300"/>
    </row>
    <row r="428" ht="12.75">
      <c r="A428" s="300"/>
    </row>
    <row r="429" ht="12.75">
      <c r="A429" s="300"/>
    </row>
    <row r="430" ht="12.75">
      <c r="A430" s="300"/>
    </row>
    <row r="431" ht="12.75">
      <c r="A431" s="300"/>
    </row>
    <row r="432" ht="12.75">
      <c r="A432" s="300"/>
    </row>
    <row r="433" ht="12.75">
      <c r="A433" s="300"/>
    </row>
    <row r="434" ht="12.75">
      <c r="A434" s="300"/>
    </row>
    <row r="435" ht="12.75">
      <c r="A435" s="300"/>
    </row>
    <row r="436" ht="12.75">
      <c r="A436" s="300"/>
    </row>
    <row r="437" ht="12.75">
      <c r="A437" s="300"/>
    </row>
    <row r="438" ht="12.75">
      <c r="A438" s="300"/>
    </row>
    <row r="439" ht="12.75">
      <c r="A439" s="300"/>
    </row>
    <row r="440" ht="12.75">
      <c r="A440" s="300"/>
    </row>
    <row r="441" ht="12.75">
      <c r="A441" s="300"/>
    </row>
    <row r="442" ht="12.75">
      <c r="A442" s="300"/>
    </row>
    <row r="443" ht="12.75">
      <c r="A443" s="300"/>
    </row>
    <row r="444" ht="12.75">
      <c r="A444" s="300"/>
    </row>
    <row r="445" ht="12.75">
      <c r="A445" s="300"/>
    </row>
    <row r="446" ht="12.75">
      <c r="A446" s="300"/>
    </row>
    <row r="447" ht="12.75">
      <c r="A447" s="300"/>
    </row>
    <row r="448" ht="12.75">
      <c r="A448" s="300"/>
    </row>
    <row r="449" ht="12.75">
      <c r="A449" s="300"/>
    </row>
    <row r="450" ht="12.75">
      <c r="A450" s="300"/>
    </row>
    <row r="451" ht="12.75">
      <c r="A451" s="300"/>
    </row>
    <row r="452" ht="12.75">
      <c r="A452" s="300"/>
    </row>
    <row r="453" ht="12.75">
      <c r="A453" s="300"/>
    </row>
    <row r="454" ht="12.75">
      <c r="A454" s="300"/>
    </row>
    <row r="455" ht="12.75">
      <c r="A455" s="300"/>
    </row>
    <row r="456" ht="12.75">
      <c r="A456" s="300"/>
    </row>
    <row r="457" ht="12.75">
      <c r="A457" s="300"/>
    </row>
    <row r="458" ht="12.75">
      <c r="A458" s="300"/>
    </row>
    <row r="459" ht="12.75">
      <c r="A459" s="300"/>
    </row>
    <row r="460" ht="12.75">
      <c r="A460" s="300"/>
    </row>
    <row r="461" ht="12.75">
      <c r="A461" s="300"/>
    </row>
    <row r="462" ht="12.75">
      <c r="A462" s="300"/>
    </row>
    <row r="463" ht="12.75">
      <c r="A463" s="300"/>
    </row>
    <row r="464" ht="12.75">
      <c r="A464" s="300"/>
    </row>
    <row r="465" ht="12.75">
      <c r="A465" s="300"/>
    </row>
    <row r="466" ht="12.75">
      <c r="A466" s="300"/>
    </row>
    <row r="467" ht="12.75">
      <c r="A467" s="300"/>
    </row>
    <row r="468" ht="12.75">
      <c r="A468" s="300"/>
    </row>
    <row r="469" ht="12.75">
      <c r="A469" s="300"/>
    </row>
    <row r="470" ht="12.75">
      <c r="A470" s="300"/>
    </row>
    <row r="471" ht="12.75">
      <c r="A471" s="300"/>
    </row>
    <row r="472" ht="12.75">
      <c r="A472" s="300"/>
    </row>
    <row r="473" ht="12.75">
      <c r="A473" s="300"/>
    </row>
    <row r="474" ht="12.75">
      <c r="A474" s="300"/>
    </row>
    <row r="475" ht="12.75">
      <c r="A475" s="300"/>
    </row>
    <row r="476" ht="12.75">
      <c r="A476" s="300"/>
    </row>
    <row r="477" ht="12.75">
      <c r="A477" s="300"/>
    </row>
    <row r="478" ht="12.75">
      <c r="A478" s="300"/>
    </row>
    <row r="479" ht="12.75">
      <c r="A479" s="300"/>
    </row>
    <row r="480" ht="12.75">
      <c r="A480" s="300"/>
    </row>
    <row r="481" ht="12.75">
      <c r="A481" s="300"/>
    </row>
    <row r="482" ht="12.75">
      <c r="A482" s="300"/>
    </row>
    <row r="483" ht="12.75">
      <c r="A483" s="300"/>
    </row>
    <row r="484" ht="12.75">
      <c r="A484" s="300"/>
    </row>
    <row r="485" ht="12.75">
      <c r="A485" s="300"/>
    </row>
    <row r="486" ht="12.75">
      <c r="A486" s="300"/>
    </row>
    <row r="487" ht="12.75">
      <c r="A487" s="300"/>
    </row>
    <row r="488" ht="12.75">
      <c r="A488" s="300"/>
    </row>
    <row r="489" ht="12.75">
      <c r="A489" s="300"/>
    </row>
    <row r="490" ht="12.75">
      <c r="A490" s="300"/>
    </row>
    <row r="491" ht="12.75">
      <c r="A491" s="300"/>
    </row>
    <row r="492" ht="12.75">
      <c r="A492" s="300"/>
    </row>
    <row r="493" ht="12.75">
      <c r="A493" s="300"/>
    </row>
    <row r="494" ht="12.75">
      <c r="A494" s="300"/>
    </row>
    <row r="495" ht="12.75">
      <c r="A495" s="300"/>
    </row>
    <row r="496" ht="12.75">
      <c r="A496" s="300"/>
    </row>
    <row r="497" ht="12.75">
      <c r="A497" s="300"/>
    </row>
    <row r="498" ht="12.75">
      <c r="A498" s="300"/>
    </row>
    <row r="499" ht="12.75">
      <c r="A499" s="300"/>
    </row>
    <row r="500" ht="12.75">
      <c r="A500" s="300"/>
    </row>
    <row r="501" ht="12.75">
      <c r="A501" s="300"/>
    </row>
    <row r="502" ht="12.75">
      <c r="A502" s="300"/>
    </row>
    <row r="503" ht="12.75">
      <c r="A503" s="300"/>
    </row>
    <row r="504" ht="12.75">
      <c r="A504" s="300"/>
    </row>
    <row r="505" ht="12.75">
      <c r="A505" s="300"/>
    </row>
    <row r="506" ht="12.75">
      <c r="A506" s="300"/>
    </row>
    <row r="507" ht="12.75">
      <c r="A507" s="300"/>
    </row>
    <row r="508" ht="12.75">
      <c r="A508" s="300"/>
    </row>
    <row r="509" ht="12.75">
      <c r="A509" s="300"/>
    </row>
    <row r="510" ht="12.75">
      <c r="A510" s="300"/>
    </row>
    <row r="511" ht="12.75">
      <c r="A511" s="300"/>
    </row>
    <row r="512" ht="12.75">
      <c r="A512" s="300"/>
    </row>
    <row r="513" ht="12.75">
      <c r="A513" s="300"/>
    </row>
    <row r="514" ht="12.75">
      <c r="A514" s="300"/>
    </row>
    <row r="515" ht="12.75">
      <c r="A515" s="300"/>
    </row>
    <row r="516" ht="12.75">
      <c r="A516" s="300"/>
    </row>
    <row r="517" ht="12.75">
      <c r="A517" s="300"/>
    </row>
    <row r="518" ht="12.75">
      <c r="A518" s="300"/>
    </row>
    <row r="519" ht="12.75">
      <c r="A519" s="300"/>
    </row>
    <row r="520" ht="12.75">
      <c r="A520" s="300"/>
    </row>
    <row r="521" ht="12.75">
      <c r="A521" s="300"/>
    </row>
    <row r="522" ht="12.75">
      <c r="A522" s="300"/>
    </row>
    <row r="523" ht="12.75">
      <c r="A523" s="300"/>
    </row>
    <row r="524" ht="12.75">
      <c r="A524" s="300"/>
    </row>
    <row r="525" ht="12.75">
      <c r="A525" s="300"/>
    </row>
    <row r="526" ht="12.75">
      <c r="A526" s="300"/>
    </row>
    <row r="527" ht="12.75">
      <c r="A527" s="300"/>
    </row>
    <row r="528" ht="12.75">
      <c r="A528" s="300"/>
    </row>
    <row r="529" ht="12.75">
      <c r="A529" s="300"/>
    </row>
    <row r="530" ht="12.75">
      <c r="A530" s="300"/>
    </row>
    <row r="531" ht="12.75">
      <c r="A531" s="300"/>
    </row>
    <row r="532" ht="12.75">
      <c r="A532" s="300"/>
    </row>
    <row r="533" ht="12.75">
      <c r="A533" s="300"/>
    </row>
    <row r="534" ht="12.75">
      <c r="A534" s="300"/>
    </row>
    <row r="535" ht="12.75">
      <c r="A535" s="300"/>
    </row>
    <row r="536" ht="12.75">
      <c r="A536" s="300"/>
    </row>
    <row r="537" ht="12.75">
      <c r="A537" s="300"/>
    </row>
    <row r="538" ht="12.75">
      <c r="A538" s="300"/>
    </row>
    <row r="539" ht="12.75">
      <c r="A539" s="300"/>
    </row>
    <row r="540" ht="12.75">
      <c r="A540" s="300"/>
    </row>
    <row r="541" ht="12.75">
      <c r="A541" s="300"/>
    </row>
    <row r="542" ht="12.75">
      <c r="A542" s="300"/>
    </row>
    <row r="543" ht="12.75">
      <c r="A543" s="300"/>
    </row>
    <row r="544" ht="12.75">
      <c r="A544" s="300"/>
    </row>
    <row r="545" ht="12.75">
      <c r="A545" s="300"/>
    </row>
    <row r="546" ht="12.75">
      <c r="A546" s="300"/>
    </row>
    <row r="547" ht="12.75">
      <c r="A547" s="300"/>
    </row>
    <row r="548" ht="12.75">
      <c r="A548" s="300"/>
    </row>
    <row r="549" ht="12.75">
      <c r="A549" s="300"/>
    </row>
    <row r="550" ht="12.75">
      <c r="A550" s="300"/>
    </row>
    <row r="551" ht="12.75">
      <c r="A551" s="300"/>
    </row>
    <row r="552" ht="12.75">
      <c r="A552" s="300"/>
    </row>
    <row r="553" ht="12.75">
      <c r="A553" s="300"/>
    </row>
    <row r="554" ht="12.75">
      <c r="A554" s="300"/>
    </row>
    <row r="555" ht="12.75">
      <c r="A555" s="300"/>
    </row>
    <row r="556" ht="12.75">
      <c r="A556" s="300"/>
    </row>
    <row r="557" ht="12.75">
      <c r="A557" s="300"/>
    </row>
    <row r="558" ht="12.75">
      <c r="A558" s="300"/>
    </row>
    <row r="559" ht="12.75">
      <c r="A559" s="300"/>
    </row>
    <row r="560" ht="12.75">
      <c r="A560" s="300"/>
    </row>
    <row r="561" ht="12.75">
      <c r="A561" s="300"/>
    </row>
    <row r="562" ht="12.75">
      <c r="A562" s="300"/>
    </row>
    <row r="563" ht="12.75">
      <c r="A563" s="300"/>
    </row>
    <row r="564" ht="12.75">
      <c r="A564" s="300"/>
    </row>
    <row r="565" ht="12.75">
      <c r="A565" s="300"/>
    </row>
    <row r="566" ht="12.75">
      <c r="A566" s="300"/>
    </row>
    <row r="567" ht="12.75">
      <c r="A567" s="300"/>
    </row>
    <row r="568" ht="12.75">
      <c r="A568" s="300"/>
    </row>
    <row r="569" ht="12.75">
      <c r="A569" s="300"/>
    </row>
    <row r="570" ht="12.75">
      <c r="A570" s="300"/>
    </row>
    <row r="571" ht="12.75">
      <c r="A571" s="300"/>
    </row>
    <row r="572" ht="12.75">
      <c r="A572" s="300"/>
    </row>
    <row r="573" ht="12.75">
      <c r="A573" s="300"/>
    </row>
    <row r="574" ht="12.75">
      <c r="A574" s="300"/>
    </row>
    <row r="575" ht="12.75">
      <c r="A575" s="300"/>
    </row>
    <row r="576" ht="12.75">
      <c r="A576" s="300"/>
    </row>
    <row r="577" ht="12.75">
      <c r="A577" s="300"/>
    </row>
    <row r="578" ht="12.75">
      <c r="A578" s="300"/>
    </row>
    <row r="579" ht="12.75">
      <c r="A579" s="300"/>
    </row>
    <row r="580" ht="12.75">
      <c r="A580" s="300"/>
    </row>
    <row r="581" ht="12.75">
      <c r="A581" s="300"/>
    </row>
    <row r="582" ht="12.75">
      <c r="A582" s="300"/>
    </row>
    <row r="583" ht="12.75">
      <c r="A583" s="300"/>
    </row>
    <row r="584" ht="12.75">
      <c r="A584" s="300"/>
    </row>
    <row r="585" ht="12.75">
      <c r="A585" s="300"/>
    </row>
    <row r="586" ht="12.75">
      <c r="A586" s="300"/>
    </row>
    <row r="587" ht="12.75">
      <c r="A587" s="300"/>
    </row>
    <row r="588" ht="12.75">
      <c r="A588" s="300"/>
    </row>
    <row r="589" ht="12.75">
      <c r="A589" s="300"/>
    </row>
    <row r="590" ht="12.75">
      <c r="A590" s="300"/>
    </row>
    <row r="591" ht="12.75">
      <c r="A591" s="300"/>
    </row>
    <row r="592" ht="12.75">
      <c r="A592" s="300"/>
    </row>
    <row r="593" ht="12.75">
      <c r="A593" s="300"/>
    </row>
    <row r="594" ht="12.75">
      <c r="A594" s="300"/>
    </row>
    <row r="595" ht="12.75">
      <c r="A595" s="300"/>
    </row>
    <row r="596" ht="12.75">
      <c r="A596" s="300"/>
    </row>
    <row r="597" ht="12.75">
      <c r="A597" s="300"/>
    </row>
    <row r="598" ht="12.75">
      <c r="A598" s="300"/>
    </row>
    <row r="599" ht="12.75">
      <c r="A599" s="300"/>
    </row>
    <row r="600" ht="12.75">
      <c r="A600" s="300"/>
    </row>
    <row r="601" ht="12.75">
      <c r="A601" s="300"/>
    </row>
    <row r="602" ht="12.75">
      <c r="A602" s="300"/>
    </row>
    <row r="603" ht="12.75">
      <c r="A603" s="300"/>
    </row>
    <row r="604" ht="12.75">
      <c r="A604" s="300"/>
    </row>
    <row r="605" ht="12.75">
      <c r="A605" s="300"/>
    </row>
    <row r="606" ht="12.75">
      <c r="A606" s="300"/>
    </row>
    <row r="607" ht="12.75">
      <c r="A607" s="300"/>
    </row>
    <row r="608" ht="12.75">
      <c r="A608" s="300"/>
    </row>
    <row r="609" ht="12.75">
      <c r="A609" s="300"/>
    </row>
    <row r="610" ht="12.75">
      <c r="A610" s="300"/>
    </row>
    <row r="611" ht="12.75">
      <c r="A611" s="300"/>
    </row>
    <row r="612" ht="12.75">
      <c r="A612" s="300"/>
    </row>
    <row r="613" ht="12.75">
      <c r="A613" s="300"/>
    </row>
    <row r="614" ht="12.75">
      <c r="A614" s="300"/>
    </row>
    <row r="615" ht="12.75">
      <c r="A615" s="300"/>
    </row>
    <row r="616" ht="12.75">
      <c r="A616" s="300"/>
    </row>
    <row r="617" ht="12.75">
      <c r="A617" s="300"/>
    </row>
    <row r="618" ht="12.75">
      <c r="A618" s="300"/>
    </row>
    <row r="619" ht="12.75">
      <c r="A619" s="300"/>
    </row>
    <row r="620" ht="12.75">
      <c r="A620" s="300"/>
    </row>
    <row r="621" ht="12.75">
      <c r="A621" s="300"/>
    </row>
    <row r="622" ht="12.75">
      <c r="A622" s="300"/>
    </row>
    <row r="623" ht="12.75">
      <c r="A623" s="300"/>
    </row>
    <row r="624" ht="12.75">
      <c r="A624" s="300"/>
    </row>
    <row r="625" ht="12.75">
      <c r="A625" s="300"/>
    </row>
    <row r="626" ht="12.75">
      <c r="A626" s="300"/>
    </row>
    <row r="627" ht="12.75">
      <c r="A627" s="300"/>
    </row>
    <row r="628" ht="12.75">
      <c r="A628" s="300"/>
    </row>
    <row r="629" ht="12.75">
      <c r="A629" s="300"/>
    </row>
    <row r="630" ht="12.75">
      <c r="A630" s="300"/>
    </row>
    <row r="631" ht="12.75">
      <c r="A631" s="300"/>
    </row>
    <row r="632" ht="12.75">
      <c r="A632" s="300"/>
    </row>
    <row r="633" ht="12.75">
      <c r="A633" s="300"/>
    </row>
    <row r="634" ht="12.75">
      <c r="A634" s="300"/>
    </row>
    <row r="635" ht="12.75">
      <c r="A635" s="300"/>
    </row>
    <row r="636" ht="12.75">
      <c r="A636" s="300"/>
    </row>
    <row r="637" ht="12.75">
      <c r="A637" s="300"/>
    </row>
    <row r="638" ht="12.75">
      <c r="A638" s="300"/>
    </row>
    <row r="639" ht="12.75">
      <c r="A639" s="300"/>
    </row>
    <row r="640" ht="12.75">
      <c r="A640" s="300"/>
    </row>
    <row r="641" ht="12.75">
      <c r="A641" s="300"/>
    </row>
    <row r="642" ht="12.75">
      <c r="A642" s="300"/>
    </row>
    <row r="643" ht="12.75">
      <c r="A643" s="300"/>
    </row>
    <row r="644" ht="12.75">
      <c r="A644" s="300"/>
    </row>
    <row r="645" ht="12.75">
      <c r="A645" s="300"/>
    </row>
    <row r="646" ht="12.75">
      <c r="A646" s="300"/>
    </row>
    <row r="647" ht="12.75">
      <c r="A647" s="300"/>
    </row>
    <row r="648" ht="12.75">
      <c r="A648" s="300"/>
    </row>
    <row r="649" ht="12.75">
      <c r="A649" s="300"/>
    </row>
    <row r="650" ht="12.75">
      <c r="A650" s="300"/>
    </row>
    <row r="651" ht="12.75">
      <c r="A651" s="300"/>
    </row>
    <row r="652" ht="12.75">
      <c r="A652" s="300"/>
    </row>
    <row r="653" ht="12.75">
      <c r="A653" s="300"/>
    </row>
    <row r="654" ht="12.75">
      <c r="A654" s="300"/>
    </row>
    <row r="655" ht="12.75">
      <c r="A655" s="300"/>
    </row>
    <row r="656" ht="12.75">
      <c r="A656" s="300"/>
    </row>
    <row r="657" ht="12.75">
      <c r="A657" s="300"/>
    </row>
    <row r="658" ht="12.75">
      <c r="A658" s="300"/>
    </row>
    <row r="659" ht="12.75">
      <c r="A659" s="300"/>
    </row>
    <row r="660" ht="12.75">
      <c r="A660" s="300"/>
    </row>
    <row r="661" ht="12.75">
      <c r="A661" s="300"/>
    </row>
    <row r="662" ht="12.75">
      <c r="A662" s="300"/>
    </row>
    <row r="663" ht="12.75">
      <c r="A663" s="300"/>
    </row>
    <row r="664" ht="12.75">
      <c r="A664" s="300"/>
    </row>
    <row r="665" ht="12.75">
      <c r="A665" s="300"/>
    </row>
    <row r="666" ht="12.75">
      <c r="A666" s="300"/>
    </row>
    <row r="667" ht="12.75">
      <c r="A667" s="300"/>
    </row>
    <row r="668" ht="12.75">
      <c r="A668" s="300"/>
    </row>
    <row r="669" ht="12.75">
      <c r="A669" s="300"/>
    </row>
    <row r="670" ht="12.75">
      <c r="A670" s="300"/>
    </row>
    <row r="671" ht="12.75">
      <c r="A671" s="300"/>
    </row>
    <row r="672" ht="12.75">
      <c r="A672" s="300"/>
    </row>
    <row r="673" ht="12.75">
      <c r="A673" s="300"/>
    </row>
    <row r="674" ht="12.75">
      <c r="A674" s="300"/>
    </row>
    <row r="675" ht="12.75">
      <c r="A675" s="300"/>
    </row>
    <row r="676" ht="12.75">
      <c r="A676" s="300"/>
    </row>
    <row r="677" ht="12.75">
      <c r="A677" s="300"/>
    </row>
    <row r="678" ht="12.75">
      <c r="A678" s="300"/>
    </row>
    <row r="679" ht="12.75">
      <c r="A679" s="300"/>
    </row>
    <row r="680" ht="12.75">
      <c r="A680" s="300"/>
    </row>
    <row r="681" ht="12.75">
      <c r="A681" s="300"/>
    </row>
    <row r="682" ht="12.75">
      <c r="A682" s="300"/>
    </row>
    <row r="683" ht="12.75">
      <c r="A683" s="300"/>
    </row>
    <row r="684" ht="12.75">
      <c r="A684" s="300"/>
    </row>
    <row r="685" ht="12.75">
      <c r="A685" s="300"/>
    </row>
    <row r="686" ht="12.75">
      <c r="A686" s="300"/>
    </row>
    <row r="687" ht="12.75">
      <c r="A687" s="300"/>
    </row>
    <row r="688" ht="12.75">
      <c r="A688" s="300"/>
    </row>
    <row r="689" ht="12.75">
      <c r="A689" s="300"/>
    </row>
    <row r="690" ht="12.75">
      <c r="A690" s="300"/>
    </row>
    <row r="691" ht="12.75">
      <c r="A691" s="300"/>
    </row>
    <row r="692" ht="12.75">
      <c r="A692" s="300"/>
    </row>
    <row r="693" ht="12.75">
      <c r="A693" s="300"/>
    </row>
    <row r="694" ht="12.75">
      <c r="A694" s="300"/>
    </row>
    <row r="695" ht="12.75">
      <c r="A695" s="300"/>
    </row>
    <row r="696" ht="12.75">
      <c r="A696" s="300"/>
    </row>
    <row r="697" ht="12.75">
      <c r="A697" s="300"/>
    </row>
    <row r="698" ht="12.75">
      <c r="A698" s="300"/>
    </row>
    <row r="699" ht="12.75">
      <c r="A699" s="300"/>
    </row>
    <row r="700" ht="12.75">
      <c r="A700" s="300"/>
    </row>
    <row r="701" ht="12.75">
      <c r="A701" s="300"/>
    </row>
    <row r="702" ht="12.75">
      <c r="A702" s="300"/>
    </row>
    <row r="703" ht="12.75">
      <c r="A703" s="300"/>
    </row>
    <row r="704" ht="12.75">
      <c r="A704" s="300"/>
    </row>
    <row r="705" ht="12.75">
      <c r="A705" s="300"/>
    </row>
    <row r="706" ht="12.75">
      <c r="A706" s="300"/>
    </row>
    <row r="707" ht="12.75">
      <c r="A707" s="300"/>
    </row>
    <row r="708" ht="12.75">
      <c r="A708" s="300"/>
    </row>
    <row r="709" ht="12.75">
      <c r="A709" s="300"/>
    </row>
    <row r="710" ht="12.75">
      <c r="A710" s="300"/>
    </row>
    <row r="711" ht="12.75">
      <c r="A711" s="300"/>
    </row>
    <row r="712" ht="12.75">
      <c r="A712" s="300"/>
    </row>
    <row r="713" ht="12.75">
      <c r="A713" s="300"/>
    </row>
    <row r="714" ht="12.75">
      <c r="A714" s="300"/>
    </row>
    <row r="715" ht="12.75">
      <c r="A715" s="300"/>
    </row>
    <row r="716" ht="12.75">
      <c r="A716" s="300"/>
    </row>
    <row r="717" ht="12.75">
      <c r="A717" s="300"/>
    </row>
    <row r="718" ht="12.75">
      <c r="A718" s="300"/>
    </row>
    <row r="719" ht="12.75">
      <c r="A719" s="300"/>
    </row>
    <row r="720" ht="12.75">
      <c r="A720" s="300"/>
    </row>
    <row r="721" ht="12.75">
      <c r="A721" s="300"/>
    </row>
    <row r="722" ht="12.75">
      <c r="A722" s="300"/>
    </row>
    <row r="723" ht="12.75">
      <c r="A723" s="300"/>
    </row>
    <row r="724" ht="12.75">
      <c r="A724" s="300"/>
    </row>
    <row r="725" ht="12.75">
      <c r="A725" s="300"/>
    </row>
    <row r="726" ht="12.75">
      <c r="A726" s="300"/>
    </row>
    <row r="727" ht="12.75">
      <c r="A727" s="300"/>
    </row>
    <row r="728" ht="12.75">
      <c r="A728" s="300"/>
    </row>
    <row r="729" ht="12.75">
      <c r="A729" s="300"/>
    </row>
    <row r="730" ht="12.75">
      <c r="A730" s="300"/>
    </row>
    <row r="731" ht="12.75">
      <c r="A731" s="300"/>
    </row>
    <row r="732" ht="12.75">
      <c r="A732" s="300"/>
    </row>
    <row r="733" ht="12.75">
      <c r="A733" s="300"/>
    </row>
    <row r="734" ht="12.75">
      <c r="A734" s="300"/>
    </row>
    <row r="735" ht="12.75">
      <c r="A735" s="300"/>
    </row>
    <row r="736" ht="12.75">
      <c r="A736" s="300"/>
    </row>
    <row r="737" ht="12.75">
      <c r="A737" s="300"/>
    </row>
    <row r="738" ht="12.75">
      <c r="A738" s="300"/>
    </row>
    <row r="739" ht="12.75">
      <c r="A739" s="300"/>
    </row>
    <row r="740" ht="12.75">
      <c r="A740" s="300"/>
    </row>
    <row r="741" ht="12.75">
      <c r="A741" s="300"/>
    </row>
    <row r="742" ht="12.75">
      <c r="A742" s="300"/>
    </row>
    <row r="743" ht="12.75">
      <c r="A743" s="300"/>
    </row>
    <row r="744" ht="12.75">
      <c r="A744" s="300"/>
    </row>
    <row r="745" ht="12.75">
      <c r="A745" s="300"/>
    </row>
    <row r="746" ht="12.75">
      <c r="A746" s="300"/>
    </row>
    <row r="747" ht="12.75">
      <c r="A747" s="300"/>
    </row>
    <row r="748" ht="12.75">
      <c r="A748" s="300"/>
    </row>
    <row r="749" ht="12.75">
      <c r="A749" s="300"/>
    </row>
    <row r="750" ht="12.75">
      <c r="A750" s="300"/>
    </row>
    <row r="751" ht="12.75">
      <c r="A751" s="300"/>
    </row>
    <row r="752" ht="12.75">
      <c r="A752" s="300"/>
    </row>
    <row r="753" ht="12.75">
      <c r="A753" s="300"/>
    </row>
    <row r="754" ht="12.75">
      <c r="A754" s="300"/>
    </row>
    <row r="755" ht="12.75">
      <c r="A755" s="300"/>
    </row>
    <row r="756" ht="12.75">
      <c r="A756" s="300"/>
    </row>
    <row r="757" ht="12.75">
      <c r="A757" s="300"/>
    </row>
    <row r="758" ht="12.75">
      <c r="A758" s="300"/>
    </row>
    <row r="759" ht="12.75">
      <c r="A759" s="300"/>
    </row>
    <row r="760" ht="12.75">
      <c r="A760" s="300"/>
    </row>
    <row r="761" ht="12.75">
      <c r="A761" s="300"/>
    </row>
    <row r="762" ht="12.75">
      <c r="A762" s="300"/>
    </row>
    <row r="763" ht="12.75">
      <c r="A763" s="300"/>
    </row>
  </sheetData>
  <sheetProtection/>
  <mergeCells count="88">
    <mergeCell ref="C1:I1"/>
    <mergeCell ref="C2:I2"/>
    <mergeCell ref="C3:I3"/>
    <mergeCell ref="F4:F5"/>
    <mergeCell ref="G4:I4"/>
    <mergeCell ref="D42:D43"/>
    <mergeCell ref="A10:A11"/>
    <mergeCell ref="B10:B11"/>
    <mergeCell ref="C10:C11"/>
    <mergeCell ref="D10:D11"/>
    <mergeCell ref="K4:O5"/>
    <mergeCell ref="G5:I5"/>
    <mergeCell ref="A8:A9"/>
    <mergeCell ref="B8:B9"/>
    <mergeCell ref="C8:C9"/>
    <mergeCell ref="D8:D9"/>
    <mergeCell ref="A14:A15"/>
    <mergeCell ref="B14:B15"/>
    <mergeCell ref="C14:C15"/>
    <mergeCell ref="D14:D15"/>
    <mergeCell ref="A12:A13"/>
    <mergeCell ref="B12:B13"/>
    <mergeCell ref="C12:C13"/>
    <mergeCell ref="D12:D13"/>
    <mergeCell ref="A18:A19"/>
    <mergeCell ref="B18:B19"/>
    <mergeCell ref="C18:C19"/>
    <mergeCell ref="D18:D19"/>
    <mergeCell ref="A16:A17"/>
    <mergeCell ref="B16:B17"/>
    <mergeCell ref="C16:C17"/>
    <mergeCell ref="D16:D17"/>
    <mergeCell ref="A22:A23"/>
    <mergeCell ref="B22:B23"/>
    <mergeCell ref="C22:C23"/>
    <mergeCell ref="D22:D23"/>
    <mergeCell ref="A20:A21"/>
    <mergeCell ref="B20:B21"/>
    <mergeCell ref="C20:C21"/>
    <mergeCell ref="D20:D21"/>
    <mergeCell ref="A26:A27"/>
    <mergeCell ref="B26:B27"/>
    <mergeCell ref="C26:C27"/>
    <mergeCell ref="D26:D27"/>
    <mergeCell ref="A24:A25"/>
    <mergeCell ref="B24:B25"/>
    <mergeCell ref="C24:C25"/>
    <mergeCell ref="D24:D25"/>
    <mergeCell ref="A30:A31"/>
    <mergeCell ref="B30:B31"/>
    <mergeCell ref="C30:C31"/>
    <mergeCell ref="D30:D31"/>
    <mergeCell ref="A28:A29"/>
    <mergeCell ref="B28:B29"/>
    <mergeCell ref="C28:C29"/>
    <mergeCell ref="D28:D29"/>
    <mergeCell ref="A34:A35"/>
    <mergeCell ref="B34:B35"/>
    <mergeCell ref="C34:C35"/>
    <mergeCell ref="D34:D35"/>
    <mergeCell ref="A32:A33"/>
    <mergeCell ref="B32:B33"/>
    <mergeCell ref="C32:C33"/>
    <mergeCell ref="D32:D33"/>
    <mergeCell ref="D40:D41"/>
    <mergeCell ref="A38:A39"/>
    <mergeCell ref="B38:B39"/>
    <mergeCell ref="C38:C39"/>
    <mergeCell ref="D38:D39"/>
    <mergeCell ref="A36:A37"/>
    <mergeCell ref="B36:B37"/>
    <mergeCell ref="C36:C37"/>
    <mergeCell ref="D36:D37"/>
    <mergeCell ref="A42:A43"/>
    <mergeCell ref="B42:B43"/>
    <mergeCell ref="C42:C43"/>
    <mergeCell ref="A40:A41"/>
    <mergeCell ref="B40:B41"/>
    <mergeCell ref="C40:C41"/>
    <mergeCell ref="H48:I48"/>
    <mergeCell ref="B46:B47"/>
    <mergeCell ref="C46:C47"/>
    <mergeCell ref="A46:A47"/>
    <mergeCell ref="D46:D47"/>
    <mergeCell ref="A44:A45"/>
    <mergeCell ref="B44:B45"/>
    <mergeCell ref="C44:C45"/>
    <mergeCell ref="D44:D45"/>
  </mergeCells>
  <printOptions horizontalCentered="1"/>
  <pageMargins left="0.5" right="0.5" top="0.7" bottom="0.4" header="0.7" footer="0.25"/>
  <pageSetup horizontalDpi="600" verticalDpi="600" orientation="landscape" r:id="rId2"/>
  <headerFooter alignWithMargins="0">
    <oddFooter xml:space="preserve">&amp;L&amp;"Times New Roman,Regular"&amp;7&amp;Xa. &amp;XWeighted by sex, enrollmt stat., and instit. size.
&amp;Xb.&amp;X * p&lt;.05   ** p&lt;.01   *** p&lt;.001 . 
&amp;Xc. &amp;XMean difference divided by comp. group s.d.
&amp;Xd.&amp;X Response set is categorical.&amp;R&amp;"Times New Roman,Regular"&amp;7&amp;P </oddFooter>
  </headerFooter>
  <rowBreaks count="1" manualBreakCount="1">
    <brk id="29" max="8" man="1"/>
  </rowBreaks>
  <drawing r:id="rId1"/>
</worksheet>
</file>

<file path=xl/worksheets/sheet7.xml><?xml version="1.0" encoding="utf-8"?>
<worksheet xmlns="http://schemas.openxmlformats.org/spreadsheetml/2006/main" xmlns:r="http://schemas.openxmlformats.org/officeDocument/2006/relationships">
  <sheetPr>
    <tabColor indexed="51"/>
  </sheetPr>
  <dimension ref="A1:X99"/>
  <sheetViews>
    <sheetView showGridLines="0" zoomScalePageLayoutView="0" workbookViewId="0" topLeftCell="A1">
      <selection activeCell="A1" sqref="A1"/>
    </sheetView>
  </sheetViews>
  <sheetFormatPr defaultColWidth="9.140625" defaultRowHeight="12.75"/>
  <cols>
    <col min="1" max="1" width="7.00390625" style="172" customWidth="1"/>
    <col min="2" max="2" width="1.7109375" style="172" customWidth="1"/>
    <col min="3" max="10" width="5.57421875" style="172" customWidth="1"/>
    <col min="11" max="12" width="7.7109375" style="172" customWidth="1"/>
    <col min="13" max="13" width="1.7109375" style="172" customWidth="1"/>
    <col min="14" max="21" width="5.57421875" style="172" customWidth="1"/>
    <col min="22" max="23" width="7.7109375" style="172" customWidth="1"/>
    <col min="24" max="16384" width="9.140625" style="172" customWidth="1"/>
  </cols>
  <sheetData>
    <row r="1" spans="4:23" ht="15.75" customHeight="1">
      <c r="D1" s="155"/>
      <c r="E1" s="155"/>
      <c r="F1" s="155"/>
      <c r="G1" s="155"/>
      <c r="I1" s="155"/>
      <c r="J1" s="442" t="s">
        <v>479</v>
      </c>
      <c r="K1" s="414"/>
      <c r="L1" s="414"/>
      <c r="M1" s="414"/>
      <c r="N1" s="414"/>
      <c r="O1" s="414"/>
      <c r="P1" s="414"/>
      <c r="Q1" s="414"/>
      <c r="R1" s="414"/>
      <c r="S1" s="414"/>
      <c r="T1" s="414"/>
      <c r="U1" s="414"/>
      <c r="V1" s="414"/>
      <c r="W1" s="414"/>
    </row>
    <row r="2" spans="4:23" ht="15.75" customHeight="1">
      <c r="D2" s="155"/>
      <c r="E2" s="155"/>
      <c r="F2" s="155"/>
      <c r="G2" s="155"/>
      <c r="I2" s="155"/>
      <c r="J2" s="442" t="s">
        <v>382</v>
      </c>
      <c r="K2" s="414"/>
      <c r="L2" s="414"/>
      <c r="M2" s="414"/>
      <c r="N2" s="414"/>
      <c r="O2" s="414"/>
      <c r="P2" s="414"/>
      <c r="Q2" s="414"/>
      <c r="R2" s="414"/>
      <c r="S2" s="414"/>
      <c r="T2" s="414"/>
      <c r="U2" s="414"/>
      <c r="V2" s="414"/>
      <c r="W2" s="414"/>
    </row>
    <row r="3" spans="1:23" ht="21" customHeight="1">
      <c r="A3" s="310"/>
      <c r="B3" s="310"/>
      <c r="C3" s="43"/>
      <c r="D3" s="43"/>
      <c r="E3" s="43"/>
      <c r="F3" s="43"/>
      <c r="G3" s="43"/>
      <c r="H3" s="272"/>
      <c r="I3" s="272"/>
      <c r="J3" s="443" t="s">
        <v>11</v>
      </c>
      <c r="K3" s="443"/>
      <c r="L3" s="443"/>
      <c r="M3" s="443"/>
      <c r="N3" s="443"/>
      <c r="O3" s="443"/>
      <c r="P3" s="443"/>
      <c r="Q3" s="443"/>
      <c r="R3" s="443"/>
      <c r="S3" s="443"/>
      <c r="T3" s="443"/>
      <c r="U3" s="443"/>
      <c r="V3" s="443"/>
      <c r="W3" s="443"/>
    </row>
    <row r="4" spans="3:23" ht="10.5" customHeight="1">
      <c r="C4" s="43"/>
      <c r="D4" s="43"/>
      <c r="E4" s="43"/>
      <c r="F4" s="43"/>
      <c r="G4" s="43"/>
      <c r="H4" s="155"/>
      <c r="I4" s="155"/>
      <c r="J4" s="155"/>
      <c r="K4" s="155"/>
      <c r="L4" s="155"/>
      <c r="M4" s="155"/>
      <c r="N4" s="155"/>
      <c r="O4" s="155"/>
      <c r="P4" s="155"/>
      <c r="Q4" s="155"/>
      <c r="R4" s="155"/>
      <c r="S4" s="155"/>
      <c r="T4" s="155"/>
      <c r="U4" s="155"/>
      <c r="V4" s="155"/>
      <c r="W4" s="155"/>
    </row>
    <row r="5" spans="3:15" ht="30.75" customHeight="1">
      <c r="C5" s="311" t="s">
        <v>329</v>
      </c>
      <c r="D5" s="27"/>
      <c r="E5" s="27"/>
      <c r="F5" s="27"/>
      <c r="G5" s="27"/>
      <c r="H5" s="27"/>
      <c r="I5" s="27"/>
      <c r="J5" s="27"/>
      <c r="K5" s="27"/>
      <c r="L5" s="27"/>
      <c r="M5" s="27"/>
      <c r="N5" s="311" t="s">
        <v>330</v>
      </c>
      <c r="O5" s="27"/>
    </row>
    <row r="6" spans="3:24" ht="33" customHeight="1">
      <c r="C6" s="441" t="s">
        <v>163</v>
      </c>
      <c r="D6" s="441"/>
      <c r="E6" s="441" t="s">
        <v>261</v>
      </c>
      <c r="F6" s="441"/>
      <c r="G6" s="441" t="s">
        <v>600</v>
      </c>
      <c r="H6" s="441"/>
      <c r="I6" s="441" t="s">
        <v>319</v>
      </c>
      <c r="J6" s="441"/>
      <c r="K6" s="312" t="s">
        <v>480</v>
      </c>
      <c r="L6" s="313" t="s">
        <v>481</v>
      </c>
      <c r="N6" s="441" t="s">
        <v>163</v>
      </c>
      <c r="O6" s="441"/>
      <c r="P6" s="441" t="s">
        <v>261</v>
      </c>
      <c r="Q6" s="441"/>
      <c r="R6" s="441" t="s">
        <v>600</v>
      </c>
      <c r="S6" s="441"/>
      <c r="T6" s="441" t="s">
        <v>319</v>
      </c>
      <c r="U6" s="441"/>
      <c r="V6" s="312" t="s">
        <v>480</v>
      </c>
      <c r="W6" s="313" t="s">
        <v>481</v>
      </c>
      <c r="X6" s="314"/>
    </row>
    <row r="7" spans="3:24" s="83" customFormat="1" ht="36" customHeight="1">
      <c r="C7" s="444" t="s">
        <v>10</v>
      </c>
      <c r="D7" s="439" t="s">
        <v>406</v>
      </c>
      <c r="E7" s="444" t="s">
        <v>10</v>
      </c>
      <c r="F7" s="439" t="s">
        <v>406</v>
      </c>
      <c r="G7" s="444" t="s">
        <v>163</v>
      </c>
      <c r="H7" s="439" t="s">
        <v>406</v>
      </c>
      <c r="I7" s="444" t="s">
        <v>10</v>
      </c>
      <c r="J7" s="439" t="s">
        <v>406</v>
      </c>
      <c r="K7" s="446" t="s">
        <v>491</v>
      </c>
      <c r="L7" s="447"/>
      <c r="N7" s="444" t="s">
        <v>10</v>
      </c>
      <c r="O7" s="439" t="s">
        <v>406</v>
      </c>
      <c r="P7" s="444" t="s">
        <v>10</v>
      </c>
      <c r="Q7" s="439" t="s">
        <v>406</v>
      </c>
      <c r="R7" s="444" t="s">
        <v>10</v>
      </c>
      <c r="S7" s="439" t="s">
        <v>406</v>
      </c>
      <c r="T7" s="444" t="s">
        <v>10</v>
      </c>
      <c r="U7" s="439" t="s">
        <v>406</v>
      </c>
      <c r="V7" s="446" t="s">
        <v>491</v>
      </c>
      <c r="W7" s="447"/>
      <c r="X7" s="314"/>
    </row>
    <row r="8" spans="3:24" ht="34.5" customHeight="1">
      <c r="C8" s="445"/>
      <c r="D8" s="440"/>
      <c r="E8" s="445"/>
      <c r="F8" s="440"/>
      <c r="G8" s="445"/>
      <c r="H8" s="440"/>
      <c r="I8" s="445"/>
      <c r="J8" s="440"/>
      <c r="K8" s="448"/>
      <c r="L8" s="448"/>
      <c r="M8" s="315"/>
      <c r="N8" s="445"/>
      <c r="O8" s="440"/>
      <c r="P8" s="445"/>
      <c r="Q8" s="440"/>
      <c r="R8" s="445"/>
      <c r="S8" s="440"/>
      <c r="T8" s="445"/>
      <c r="U8" s="440"/>
      <c r="V8" s="448"/>
      <c r="W8" s="448"/>
      <c r="X8" s="314"/>
    </row>
    <row r="9" spans="1:23" s="18" customFormat="1" ht="12.75" customHeight="1">
      <c r="A9" s="316" t="s">
        <v>359</v>
      </c>
      <c r="B9" s="317"/>
      <c r="C9" s="318">
        <v>1.4554769384710613</v>
      </c>
      <c r="D9" s="319">
        <v>1.4203233027824178</v>
      </c>
      <c r="E9" s="318">
        <v>0.04836572891737626</v>
      </c>
      <c r="F9" s="319">
        <v>0.005932724813965662</v>
      </c>
      <c r="G9" s="318">
        <v>0.702581074307803</v>
      </c>
      <c r="H9" s="319">
        <v>0.6779807664800498</v>
      </c>
      <c r="I9" s="320">
        <v>211.01698761112763</v>
      </c>
      <c r="J9" s="321">
        <v>13059.493652012667</v>
      </c>
      <c r="K9" s="322">
        <v>0.45522573836356384</v>
      </c>
      <c r="L9" s="319">
        <v>0.051850491085690585</v>
      </c>
      <c r="M9" s="68"/>
      <c r="N9" s="318">
        <v>1.6271626383537616</v>
      </c>
      <c r="O9" s="319">
        <v>1.536680810655121</v>
      </c>
      <c r="P9" s="318">
        <v>0.03926075322102302</v>
      </c>
      <c r="Q9" s="319">
        <v>0.006474974185869707</v>
      </c>
      <c r="R9" s="318">
        <v>0.7781225359175393</v>
      </c>
      <c r="S9" s="319">
        <v>0.7443771001293943</v>
      </c>
      <c r="T9" s="320">
        <v>392.80656028204635</v>
      </c>
      <c r="U9" s="321">
        <v>13216.301135761883</v>
      </c>
      <c r="V9" s="322">
        <v>0.01775720044117868</v>
      </c>
      <c r="W9" s="319">
        <v>0.1215537496826705</v>
      </c>
    </row>
    <row r="10" spans="1:23" s="18" customFormat="1" ht="12.75" customHeight="1">
      <c r="A10" s="316" t="s">
        <v>361</v>
      </c>
      <c r="B10" s="317"/>
      <c r="C10" s="323">
        <v>2.307712236526318</v>
      </c>
      <c r="D10" s="53">
        <v>2.0005400234170567</v>
      </c>
      <c r="E10" s="323">
        <v>0.10702810357208566</v>
      </c>
      <c r="F10" s="53">
        <v>0.012468938569817498</v>
      </c>
      <c r="G10" s="323">
        <v>1.5547355880288876</v>
      </c>
      <c r="H10" s="53">
        <v>1.4244721597614929</v>
      </c>
      <c r="I10" s="176">
        <v>211.01698761112763</v>
      </c>
      <c r="J10" s="293">
        <v>13051.155397265617</v>
      </c>
      <c r="K10" s="324">
        <v>0.004784984240589947</v>
      </c>
      <c r="L10" s="53">
        <v>0.21563932366406716</v>
      </c>
      <c r="M10" s="68"/>
      <c r="N10" s="323">
        <v>1.747830844232075</v>
      </c>
      <c r="O10" s="53">
        <v>1.6888254709610035</v>
      </c>
      <c r="P10" s="323">
        <v>0.053783364232256</v>
      </c>
      <c r="Q10" s="53">
        <v>0.009583668869281756</v>
      </c>
      <c r="R10" s="323">
        <v>1.0659512192998428</v>
      </c>
      <c r="S10" s="53">
        <v>1.101883392543626</v>
      </c>
      <c r="T10" s="176">
        <v>392.80656028204635</v>
      </c>
      <c r="U10" s="293">
        <v>13219.276161716314</v>
      </c>
      <c r="V10" s="324">
        <v>0.2951831235203758</v>
      </c>
      <c r="W10" s="53">
        <v>0.0535495622044555</v>
      </c>
    </row>
    <row r="11" spans="1:23" s="18" customFormat="1" ht="12.75" customHeight="1">
      <c r="A11" s="316" t="s">
        <v>363</v>
      </c>
      <c r="B11" s="317"/>
      <c r="C11" s="323">
        <v>2.291602477968282</v>
      </c>
      <c r="D11" s="53">
        <v>2.343787396400569</v>
      </c>
      <c r="E11" s="323">
        <v>0.10372841277225794</v>
      </c>
      <c r="F11" s="53">
        <v>0.01251156912792276</v>
      </c>
      <c r="G11" s="323">
        <v>1.4634172577793263</v>
      </c>
      <c r="H11" s="53">
        <v>1.3902411900445855</v>
      </c>
      <c r="I11" s="176">
        <v>199.04023675521938</v>
      </c>
      <c r="J11" s="293">
        <v>12346.86625315532</v>
      </c>
      <c r="K11" s="324">
        <v>0.5996569502011397</v>
      </c>
      <c r="L11" s="53">
        <v>-0.03753659351052139</v>
      </c>
      <c r="M11" s="68"/>
      <c r="N11" s="323">
        <v>2.4984938906857272</v>
      </c>
      <c r="O11" s="53">
        <v>2.474088091106171</v>
      </c>
      <c r="P11" s="323">
        <v>0.085706406007448</v>
      </c>
      <c r="Q11" s="53">
        <v>0.014494488020328246</v>
      </c>
      <c r="R11" s="323">
        <v>1.6093716373708926</v>
      </c>
      <c r="S11" s="53">
        <v>1.572615881502194</v>
      </c>
      <c r="T11" s="176">
        <v>352.6030940401485</v>
      </c>
      <c r="U11" s="293">
        <v>11771.71001411872</v>
      </c>
      <c r="V11" s="324">
        <v>0.774155118889654</v>
      </c>
      <c r="W11" s="53">
        <v>0.015519237638782603</v>
      </c>
    </row>
    <row r="12" spans="1:23" s="18" customFormat="1" ht="12.75" customHeight="1">
      <c r="A12" s="316" t="s">
        <v>364</v>
      </c>
      <c r="B12" s="317"/>
      <c r="C12" s="323">
        <v>2.741901111207764</v>
      </c>
      <c r="D12" s="53">
        <v>2.76533586265387</v>
      </c>
      <c r="E12" s="323">
        <v>0.09667147088727783</v>
      </c>
      <c r="F12" s="53">
        <v>0.01227367019935455</v>
      </c>
      <c r="G12" s="323">
        <v>1.4016570990805215</v>
      </c>
      <c r="H12" s="53">
        <v>1.3982763862972982</v>
      </c>
      <c r="I12" s="176">
        <v>210.22623321740338</v>
      </c>
      <c r="J12" s="293">
        <v>12978.877942850388</v>
      </c>
      <c r="K12" s="324">
        <v>0.809521018557908</v>
      </c>
      <c r="L12" s="53">
        <v>-0.016759741976450384</v>
      </c>
      <c r="M12" s="68"/>
      <c r="N12" s="323">
        <v>2.3949451870744194</v>
      </c>
      <c r="O12" s="53">
        <v>2.3758634470584563</v>
      </c>
      <c r="P12" s="323">
        <v>0.0750371350118972</v>
      </c>
      <c r="Q12" s="53">
        <v>0.01286893510982755</v>
      </c>
      <c r="R12" s="323">
        <v>1.483776306199159</v>
      </c>
      <c r="S12" s="53">
        <v>1.4762697900848103</v>
      </c>
      <c r="T12" s="176">
        <v>391.0068588413789</v>
      </c>
      <c r="U12" s="293">
        <v>13159.707706286461</v>
      </c>
      <c r="V12" s="324">
        <v>0.8011694440377993</v>
      </c>
      <c r="W12" s="53">
        <v>0.01292564553181492</v>
      </c>
    </row>
    <row r="13" spans="1:23" s="18" customFormat="1" ht="12.75" customHeight="1">
      <c r="A13" s="316" t="s">
        <v>365</v>
      </c>
      <c r="B13" s="317"/>
      <c r="C13" s="323">
        <v>1.5795075099744942</v>
      </c>
      <c r="D13" s="53">
        <v>1.6875961503660966</v>
      </c>
      <c r="E13" s="323">
        <v>0.049913281544638914</v>
      </c>
      <c r="F13" s="53">
        <v>0.007178532205964058</v>
      </c>
      <c r="G13" s="323">
        <v>0.7237016750994214</v>
      </c>
      <c r="H13" s="53">
        <v>0.8167976394855573</v>
      </c>
      <c r="I13" s="176">
        <v>210.22623321740338</v>
      </c>
      <c r="J13" s="293">
        <v>12946.656982577684</v>
      </c>
      <c r="K13" s="324">
        <v>0.05659676280513104</v>
      </c>
      <c r="L13" s="53">
        <v>-0.13233221445115798</v>
      </c>
      <c r="M13" s="68"/>
      <c r="N13" s="323">
        <v>2.408242334051482</v>
      </c>
      <c r="O13" s="53">
        <v>2.393612550846478</v>
      </c>
      <c r="P13" s="323">
        <v>0.0668849060628268</v>
      </c>
      <c r="Q13" s="53">
        <v>0.0111798964747418</v>
      </c>
      <c r="R13" s="323">
        <v>1.3242115365267948</v>
      </c>
      <c r="S13" s="53">
        <v>1.2818896679453977</v>
      </c>
      <c r="T13" s="176">
        <v>391.97511062615433</v>
      </c>
      <c r="U13" s="293">
        <v>13146.971764524842</v>
      </c>
      <c r="V13" s="324">
        <v>0.8239733460690266</v>
      </c>
      <c r="W13" s="53">
        <v>0.011412669569646103</v>
      </c>
    </row>
    <row r="14" spans="1:23" s="18" customFormat="1" ht="12.75" customHeight="1">
      <c r="A14" s="316" t="s">
        <v>367</v>
      </c>
      <c r="B14" s="317"/>
      <c r="C14" s="323">
        <v>3.069677989948455</v>
      </c>
      <c r="D14" s="53">
        <v>3.200052765419519</v>
      </c>
      <c r="E14" s="323">
        <v>0.09258675744235154</v>
      </c>
      <c r="F14" s="53">
        <v>0.011866504777918813</v>
      </c>
      <c r="G14" s="323">
        <v>1.3399049809871637</v>
      </c>
      <c r="H14" s="53">
        <v>1.3507667852312237</v>
      </c>
      <c r="I14" s="176">
        <v>209.43547882367915</v>
      </c>
      <c r="J14" s="293">
        <v>12957.317752213858</v>
      </c>
      <c r="K14" s="324">
        <v>0.16582068341049072</v>
      </c>
      <c r="L14" s="53">
        <v>-0.09651908597141476</v>
      </c>
      <c r="M14" s="68"/>
      <c r="N14" s="323">
        <v>3.4566177565983187</v>
      </c>
      <c r="O14" s="53">
        <v>3.5646475209503077</v>
      </c>
      <c r="P14" s="323">
        <v>0.0752710183358095</v>
      </c>
      <c r="Q14" s="53">
        <v>0.01257866414824668</v>
      </c>
      <c r="R14" s="323">
        <v>1.4902428173072664</v>
      </c>
      <c r="S14" s="53">
        <v>1.4424916886329202</v>
      </c>
      <c r="T14" s="176">
        <v>391.97511062615433</v>
      </c>
      <c r="U14" s="293">
        <v>13150.96421130724</v>
      </c>
      <c r="V14" s="324">
        <v>0.14439896034431132</v>
      </c>
      <c r="W14" s="53">
        <v>-0.07489108270313229</v>
      </c>
    </row>
    <row r="15" spans="1:23" s="18" customFormat="1" ht="12.75" customHeight="1">
      <c r="A15" s="316" t="s">
        <v>380</v>
      </c>
      <c r="B15" s="317" t="s">
        <v>407</v>
      </c>
      <c r="C15" s="323"/>
      <c r="D15" s="53"/>
      <c r="E15" s="323"/>
      <c r="F15" s="53"/>
      <c r="G15" s="323"/>
      <c r="H15" s="53"/>
      <c r="I15" s="176"/>
      <c r="J15" s="293"/>
      <c r="K15" s="324"/>
      <c r="L15" s="53"/>
      <c r="M15" s="68"/>
      <c r="N15" s="323"/>
      <c r="O15" s="53"/>
      <c r="P15" s="323"/>
      <c r="Q15" s="53"/>
      <c r="R15" s="323"/>
      <c r="S15" s="53"/>
      <c r="T15" s="176"/>
      <c r="U15" s="293"/>
      <c r="V15" s="324"/>
      <c r="W15" s="53"/>
    </row>
    <row r="16" spans="1:23" s="18" customFormat="1" ht="12.75" customHeight="1">
      <c r="A16" s="316" t="s">
        <v>368</v>
      </c>
      <c r="B16" s="317"/>
      <c r="C16" s="323">
        <v>2.090682305704495</v>
      </c>
      <c r="D16" s="53">
        <v>2.378049942210087</v>
      </c>
      <c r="E16" s="323">
        <v>0.05820054236248421</v>
      </c>
      <c r="F16" s="53">
        <v>0.008089405996757098</v>
      </c>
      <c r="G16" s="323">
        <v>0.8395065658540254</v>
      </c>
      <c r="H16" s="53">
        <v>0.9194970433162902</v>
      </c>
      <c r="I16" s="176">
        <v>208.06265243942784</v>
      </c>
      <c r="J16" s="293">
        <v>12920.14563100575</v>
      </c>
      <c r="K16" s="324">
        <v>1.967400297178146E-06</v>
      </c>
      <c r="L16" s="53">
        <v>-0.3125269826525616</v>
      </c>
      <c r="M16" s="68"/>
      <c r="N16" s="323">
        <v>2.306667642768723</v>
      </c>
      <c r="O16" s="53">
        <v>2.4979464616916673</v>
      </c>
      <c r="P16" s="323">
        <v>0.04953939813672182</v>
      </c>
      <c r="Q16" s="53">
        <v>0.008565534181747526</v>
      </c>
      <c r="R16" s="323">
        <v>0.9784690146681202</v>
      </c>
      <c r="S16" s="53">
        <v>0.9812863750492583</v>
      </c>
      <c r="T16" s="176">
        <v>390.11504798698047</v>
      </c>
      <c r="U16" s="293">
        <v>13124.495930467072</v>
      </c>
      <c r="V16" s="324">
        <v>0.0001486478780920435</v>
      </c>
      <c r="W16" s="53">
        <v>-0.1949266022503802</v>
      </c>
    </row>
    <row r="17" spans="1:23" s="18" customFormat="1" ht="12.75" customHeight="1">
      <c r="A17" s="316" t="s">
        <v>369</v>
      </c>
      <c r="B17" s="317"/>
      <c r="C17" s="323">
        <v>2.0363044975363356</v>
      </c>
      <c r="D17" s="53">
        <v>2.346636748894074</v>
      </c>
      <c r="E17" s="323">
        <v>0.056195034518963564</v>
      </c>
      <c r="F17" s="53">
        <v>0.008238186985009577</v>
      </c>
      <c r="G17" s="323">
        <v>0.8105783646008254</v>
      </c>
      <c r="H17" s="53">
        <v>0.9361706888080304</v>
      </c>
      <c r="I17" s="176">
        <v>208.06265243942784</v>
      </c>
      <c r="J17" s="293">
        <v>12913.58390407608</v>
      </c>
      <c r="K17" s="324">
        <v>1.2768362520307918E-07</v>
      </c>
      <c r="L17" s="53">
        <v>-0.3314910999327118</v>
      </c>
      <c r="M17" s="68"/>
      <c r="N17" s="323">
        <v>2.2795740620716214</v>
      </c>
      <c r="O17" s="53">
        <v>2.516054928381804</v>
      </c>
      <c r="P17" s="323">
        <v>0.04753408051644608</v>
      </c>
      <c r="Q17" s="53">
        <v>0.008498465081727472</v>
      </c>
      <c r="R17" s="323">
        <v>0.937860295863617</v>
      </c>
      <c r="S17" s="53">
        <v>0.9734636627588604</v>
      </c>
      <c r="T17" s="176">
        <v>389.28359833108846</v>
      </c>
      <c r="U17" s="293">
        <v>13120.74518222505</v>
      </c>
      <c r="V17" s="324">
        <v>1.3961880153233283E-06</v>
      </c>
      <c r="W17" s="53">
        <v>-0.2429272661703469</v>
      </c>
    </row>
    <row r="18" spans="1:23" s="18" customFormat="1" ht="12.75" customHeight="1">
      <c r="A18" s="316" t="s">
        <v>370</v>
      </c>
      <c r="B18" s="317"/>
      <c r="C18" s="323">
        <v>3.254585069806912</v>
      </c>
      <c r="D18" s="53">
        <v>3.318307914193301</v>
      </c>
      <c r="E18" s="323">
        <v>0.057391197066914555</v>
      </c>
      <c r="F18" s="53">
        <v>0.007343578643455989</v>
      </c>
      <c r="G18" s="323">
        <v>0.8262576539508701</v>
      </c>
      <c r="H18" s="53">
        <v>0.8316399589268028</v>
      </c>
      <c r="I18" s="176">
        <v>207.2718980457036</v>
      </c>
      <c r="J18" s="293">
        <v>12824.935696954399</v>
      </c>
      <c r="K18" s="324">
        <v>0.27378115441569095</v>
      </c>
      <c r="L18" s="53">
        <v>-0.07662311521036196</v>
      </c>
      <c r="M18" s="68"/>
      <c r="N18" s="323">
        <v>3.263624119974537</v>
      </c>
      <c r="O18" s="53">
        <v>3.3581417213863602</v>
      </c>
      <c r="P18" s="323">
        <v>0.042711995420585576</v>
      </c>
      <c r="Q18" s="53">
        <v>0.007201300650739287</v>
      </c>
      <c r="R18" s="323">
        <v>0.8425677362760084</v>
      </c>
      <c r="S18" s="53">
        <v>0.8231673985678987</v>
      </c>
      <c r="T18" s="176">
        <v>389.14363157412413</v>
      </c>
      <c r="U18" s="293">
        <v>13066.354540193248</v>
      </c>
      <c r="V18" s="324">
        <v>0.025728641161951143</v>
      </c>
      <c r="W18" s="53">
        <v>-0.11482184738640004</v>
      </c>
    </row>
    <row r="19" spans="1:23" s="18" customFormat="1" ht="12.75" customHeight="1">
      <c r="A19" s="316" t="s">
        <v>371</v>
      </c>
      <c r="B19" s="317"/>
      <c r="C19" s="323">
        <v>3.787540643910102</v>
      </c>
      <c r="D19" s="53">
        <v>3.7289370769953916</v>
      </c>
      <c r="E19" s="323">
        <v>0.03451284584234523</v>
      </c>
      <c r="F19" s="53">
        <v>0.005067929182109451</v>
      </c>
      <c r="G19" s="323">
        <v>0.4961812187182259</v>
      </c>
      <c r="H19" s="53">
        <v>0.5729581932308422</v>
      </c>
      <c r="I19" s="176">
        <v>206.68982605517652</v>
      </c>
      <c r="J19" s="293">
        <v>12781.58737613816</v>
      </c>
      <c r="K19" s="324">
        <v>0.09441090910687844</v>
      </c>
      <c r="L19" s="53">
        <v>0.10228244854000956</v>
      </c>
      <c r="M19" s="68"/>
      <c r="N19" s="323">
        <v>3.6719379877674347</v>
      </c>
      <c r="O19" s="53">
        <v>3.730104477014549</v>
      </c>
      <c r="P19" s="323">
        <v>0.03128092290311005</v>
      </c>
      <c r="Q19" s="53">
        <v>0.005186850595156854</v>
      </c>
      <c r="R19" s="323">
        <v>0.6170701260750519</v>
      </c>
      <c r="S19" s="53">
        <v>0.5917989604227174</v>
      </c>
      <c r="T19" s="176">
        <v>389.14363157412413</v>
      </c>
      <c r="U19" s="293">
        <v>13017.899632067392</v>
      </c>
      <c r="V19" s="324">
        <v>0.06731357428953191</v>
      </c>
      <c r="W19" s="53">
        <v>-0.09828758267092333</v>
      </c>
    </row>
    <row r="20" spans="1:23" s="18" customFormat="1" ht="12.75" customHeight="1">
      <c r="A20" s="316" t="s">
        <v>372</v>
      </c>
      <c r="B20" s="317"/>
      <c r="C20" s="323">
        <v>3.4195123649521237</v>
      </c>
      <c r="D20" s="53">
        <v>3.511265430199634</v>
      </c>
      <c r="E20" s="323">
        <v>0.05130086935574648</v>
      </c>
      <c r="F20" s="53">
        <v>0.006126098868176728</v>
      </c>
      <c r="G20" s="323">
        <v>0.7375377850472004</v>
      </c>
      <c r="H20" s="53">
        <v>0.6933897463951476</v>
      </c>
      <c r="I20" s="176">
        <v>206.68982605517652</v>
      </c>
      <c r="J20" s="293">
        <v>12811.111978713045</v>
      </c>
      <c r="K20" s="324">
        <v>0.0594137014798959</v>
      </c>
      <c r="L20" s="53">
        <v>-0.1323253851452574</v>
      </c>
      <c r="M20" s="68"/>
      <c r="N20" s="323">
        <v>3.5638011760687016</v>
      </c>
      <c r="O20" s="53">
        <v>3.7057637182829497</v>
      </c>
      <c r="P20" s="323">
        <v>0.0332451601174119</v>
      </c>
      <c r="Q20" s="53">
        <v>0.004982799345887586</v>
      </c>
      <c r="R20" s="323">
        <v>0.6558180910639636</v>
      </c>
      <c r="S20" s="53">
        <v>0.5690442780198504</v>
      </c>
      <c r="T20" s="176">
        <v>389.14363157412413</v>
      </c>
      <c r="U20" s="293">
        <v>13042.033873365704</v>
      </c>
      <c r="V20" s="324">
        <v>2.978410886759984E-05</v>
      </c>
      <c r="W20" s="53">
        <v>-0.24947538829183327</v>
      </c>
    </row>
    <row r="21" spans="1:23" s="18" customFormat="1" ht="12.75" customHeight="1">
      <c r="A21" s="316" t="s">
        <v>373</v>
      </c>
      <c r="B21" s="317"/>
      <c r="C21" s="323">
        <v>3.6295715684999204</v>
      </c>
      <c r="D21" s="53">
        <v>3.6236551154785017</v>
      </c>
      <c r="E21" s="323">
        <v>0.03932694047271595</v>
      </c>
      <c r="F21" s="53">
        <v>0.005508785958068629</v>
      </c>
      <c r="G21" s="323">
        <v>0.5653920670972217</v>
      </c>
      <c r="H21" s="53">
        <v>0.6182206083987516</v>
      </c>
      <c r="I21" s="176">
        <v>206.68982605517652</v>
      </c>
      <c r="J21" s="293">
        <v>12594.33264100855</v>
      </c>
      <c r="K21" s="324">
        <v>0.8913084117259331</v>
      </c>
      <c r="L21" s="53">
        <v>0.00957013231367811</v>
      </c>
      <c r="M21" s="68"/>
      <c r="N21" s="323">
        <v>3.74150388464499</v>
      </c>
      <c r="O21" s="53">
        <v>3.7632246278949566</v>
      </c>
      <c r="P21" s="323">
        <v>0.02691278240783026</v>
      </c>
      <c r="Q21" s="53">
        <v>0.004476091791943651</v>
      </c>
      <c r="R21" s="323">
        <v>0.5272140865718518</v>
      </c>
      <c r="S21" s="53">
        <v>0.5083979994233607</v>
      </c>
      <c r="T21" s="176">
        <v>383.75744235591145</v>
      </c>
      <c r="U21" s="293">
        <v>12900.593704305611</v>
      </c>
      <c r="V21" s="324">
        <v>0.41002391765971213</v>
      </c>
      <c r="W21" s="53">
        <v>-0.04272389599212216</v>
      </c>
    </row>
    <row r="22" spans="1:23" s="18" customFormat="1" ht="12.75" customHeight="1">
      <c r="A22" s="316" t="s">
        <v>374</v>
      </c>
      <c r="B22" s="317"/>
      <c r="C22" s="323">
        <v>3.381127976597736</v>
      </c>
      <c r="D22" s="53">
        <v>3.4652423684297107</v>
      </c>
      <c r="E22" s="323">
        <v>0.04837332274763266</v>
      </c>
      <c r="F22" s="53">
        <v>0.006359530807396227</v>
      </c>
      <c r="G22" s="323">
        <v>0.6954492928230651</v>
      </c>
      <c r="H22" s="53">
        <v>0.7140247254078936</v>
      </c>
      <c r="I22" s="176">
        <v>206.68982605517652</v>
      </c>
      <c r="J22" s="293">
        <v>12605.972365599746</v>
      </c>
      <c r="K22" s="324">
        <v>0.09286512317498652</v>
      </c>
      <c r="L22" s="53">
        <v>-0.11780319201680826</v>
      </c>
      <c r="M22" s="68"/>
      <c r="N22" s="323">
        <v>3.523763804231574</v>
      </c>
      <c r="O22" s="53">
        <v>3.5946727476091844</v>
      </c>
      <c r="P22" s="323">
        <v>0.034517633369230395</v>
      </c>
      <c r="Q22" s="53">
        <v>0.0057131022178523025</v>
      </c>
      <c r="R22" s="323">
        <v>0.6761910482390747</v>
      </c>
      <c r="S22" s="53">
        <v>0.6494147437533683</v>
      </c>
      <c r="T22" s="176">
        <v>383.75744235591145</v>
      </c>
      <c r="U22" s="293">
        <v>12921.124157774117</v>
      </c>
      <c r="V22" s="324">
        <v>0.04334851750556398</v>
      </c>
      <c r="W22" s="53">
        <v>-0.10918899526023067</v>
      </c>
    </row>
    <row r="23" spans="1:23" s="18" customFormat="1" ht="12.75" customHeight="1">
      <c r="A23" s="316" t="s">
        <v>375</v>
      </c>
      <c r="B23" s="317"/>
      <c r="C23" s="323">
        <v>3.6387884057045916</v>
      </c>
      <c r="D23" s="53">
        <v>3.627837011190265</v>
      </c>
      <c r="E23" s="323">
        <v>0.042733589685233955</v>
      </c>
      <c r="F23" s="53">
        <v>0.005604238026845767</v>
      </c>
      <c r="G23" s="323">
        <v>0.6143684791188219</v>
      </c>
      <c r="H23" s="53">
        <v>0.6295022245824333</v>
      </c>
      <c r="I23" s="176">
        <v>206.68982605517652</v>
      </c>
      <c r="J23" s="293">
        <v>12617.153685444884</v>
      </c>
      <c r="K23" s="324">
        <v>0.8039982042032384</v>
      </c>
      <c r="L23" s="53">
        <v>0.017396911538463337</v>
      </c>
      <c r="M23" s="68"/>
      <c r="N23" s="323">
        <v>3.6111656066494757</v>
      </c>
      <c r="O23" s="53">
        <v>3.6623818863321587</v>
      </c>
      <c r="P23" s="323">
        <v>0.033489514453162075</v>
      </c>
      <c r="Q23" s="53">
        <v>0.005389246914578245</v>
      </c>
      <c r="R23" s="323">
        <v>0.6560504783415344</v>
      </c>
      <c r="S23" s="53">
        <v>0.6128124146279511</v>
      </c>
      <c r="T23" s="176">
        <v>383.75744235591145</v>
      </c>
      <c r="U23" s="293">
        <v>12930.01254310761</v>
      </c>
      <c r="V23" s="324">
        <v>0.13185356407024051</v>
      </c>
      <c r="W23" s="53">
        <v>-0.08357578674997507</v>
      </c>
    </row>
    <row r="24" spans="1:23" s="18" customFormat="1" ht="12.75" customHeight="1">
      <c r="A24" s="316" t="s">
        <v>376</v>
      </c>
      <c r="B24" s="317"/>
      <c r="C24" s="323">
        <v>3.4626781653447742</v>
      </c>
      <c r="D24" s="53">
        <v>3.4783439983359816</v>
      </c>
      <c r="E24" s="323">
        <v>0.052162555373084174</v>
      </c>
      <c r="F24" s="53">
        <v>0.006541741095081619</v>
      </c>
      <c r="G24" s="323">
        <v>0.7503044783882385</v>
      </c>
      <c r="H24" s="53">
        <v>0.7379007132858687</v>
      </c>
      <c r="I24" s="176">
        <v>206.89850845837373</v>
      </c>
      <c r="J24" s="293">
        <v>12723.575069892273</v>
      </c>
      <c r="K24" s="324">
        <v>0.7620160554640215</v>
      </c>
      <c r="L24" s="53">
        <v>-0.02123027218858144</v>
      </c>
      <c r="M24" s="68"/>
      <c r="N24" s="323">
        <v>3.451320853976985</v>
      </c>
      <c r="O24" s="53">
        <v>3.525057252170719</v>
      </c>
      <c r="P24" s="323">
        <v>0.039687405782056144</v>
      </c>
      <c r="Q24" s="53">
        <v>0.006440063214904908</v>
      </c>
      <c r="R24" s="323">
        <v>0.780328400688448</v>
      </c>
      <c r="S24" s="53">
        <v>0.7340098610835285</v>
      </c>
      <c r="T24" s="176">
        <v>386.58892140794165</v>
      </c>
      <c r="U24" s="293">
        <v>12990.43003752294</v>
      </c>
      <c r="V24" s="324">
        <v>0.06739421987383581</v>
      </c>
      <c r="W24" s="53">
        <v>-0.10045695855486983</v>
      </c>
    </row>
    <row r="25" spans="1:23" s="18" customFormat="1" ht="12.75" customHeight="1">
      <c r="A25" s="316" t="s">
        <v>377</v>
      </c>
      <c r="B25" s="317"/>
      <c r="C25" s="323">
        <v>3.204159651890466</v>
      </c>
      <c r="D25" s="53">
        <v>3.319310393331836</v>
      </c>
      <c r="E25" s="323">
        <v>0.05934140562124163</v>
      </c>
      <c r="F25" s="53">
        <v>0.007428587804669948</v>
      </c>
      <c r="G25" s="323">
        <v>0.8547646566891809</v>
      </c>
      <c r="H25" s="53">
        <v>0.8380180457218624</v>
      </c>
      <c r="I25" s="176">
        <v>207.48058044890078</v>
      </c>
      <c r="J25" s="293">
        <v>12726.067413100891</v>
      </c>
      <c r="K25" s="324">
        <v>0.04970427409525414</v>
      </c>
      <c r="L25" s="53">
        <v>-0.13740842697746491</v>
      </c>
      <c r="M25" s="68"/>
      <c r="N25" s="323">
        <v>3.325029467581682</v>
      </c>
      <c r="O25" s="53">
        <v>3.3842088413992966</v>
      </c>
      <c r="P25" s="323">
        <v>0.043587292809549344</v>
      </c>
      <c r="Q25" s="53">
        <v>0.00718941103273146</v>
      </c>
      <c r="R25" s="323">
        <v>0.8559335469840631</v>
      </c>
      <c r="S25" s="53">
        <v>0.8195374919101576</v>
      </c>
      <c r="T25" s="176">
        <v>385.62066962316624</v>
      </c>
      <c r="U25" s="293">
        <v>12994.24422601389</v>
      </c>
      <c r="V25" s="324">
        <v>0.16285399508271636</v>
      </c>
      <c r="W25" s="53">
        <v>-0.07221069737722517</v>
      </c>
    </row>
    <row r="26" spans="1:23" s="18" customFormat="1" ht="12.75" customHeight="1">
      <c r="A26" s="316" t="s">
        <v>378</v>
      </c>
      <c r="B26" s="317"/>
      <c r="C26" s="323">
        <v>4.757442486863602</v>
      </c>
      <c r="D26" s="53">
        <v>4.603319425549474</v>
      </c>
      <c r="E26" s="323">
        <v>0.03801389203160742</v>
      </c>
      <c r="F26" s="53">
        <v>0.006459342322256596</v>
      </c>
      <c r="G26" s="323">
        <v>0.547559179491115</v>
      </c>
      <c r="H26" s="53">
        <v>0.7282309146892046</v>
      </c>
      <c r="I26" s="176">
        <v>207.48058044890078</v>
      </c>
      <c r="J26" s="293">
        <v>12710.470314448909</v>
      </c>
      <c r="K26" s="324">
        <v>8.769077970339889E-05</v>
      </c>
      <c r="L26" s="53">
        <v>0.21164037148835554</v>
      </c>
      <c r="M26" s="68"/>
      <c r="N26" s="323">
        <v>4.552807581353524</v>
      </c>
      <c r="O26" s="53">
        <v>4.619378974440871</v>
      </c>
      <c r="P26" s="323">
        <v>0.03967701432246703</v>
      </c>
      <c r="Q26" s="53">
        <v>0.006287041400794156</v>
      </c>
      <c r="R26" s="323">
        <v>0.7783834009184822</v>
      </c>
      <c r="S26" s="53">
        <v>0.7162720181762225</v>
      </c>
      <c r="T26" s="176">
        <v>384.86566089765125</v>
      </c>
      <c r="U26" s="293">
        <v>12979.660416863153</v>
      </c>
      <c r="V26" s="324">
        <v>0.09826512536069296</v>
      </c>
      <c r="W26" s="53">
        <v>-0.0929414962444741</v>
      </c>
    </row>
    <row r="27" spans="1:23" s="18" customFormat="1" ht="12.75" customHeight="1">
      <c r="A27" s="316" t="s">
        <v>381</v>
      </c>
      <c r="B27" s="317" t="s">
        <v>407</v>
      </c>
      <c r="C27" s="323"/>
      <c r="D27" s="53"/>
      <c r="E27" s="323"/>
      <c r="F27" s="53"/>
      <c r="G27" s="323"/>
      <c r="H27" s="53"/>
      <c r="I27" s="176"/>
      <c r="J27" s="293"/>
      <c r="K27" s="324"/>
      <c r="L27" s="53"/>
      <c r="M27" s="68"/>
      <c r="N27" s="323"/>
      <c r="O27" s="53"/>
      <c r="P27" s="323"/>
      <c r="Q27" s="53"/>
      <c r="R27" s="323"/>
      <c r="S27" s="53"/>
      <c r="T27" s="176"/>
      <c r="U27" s="293"/>
      <c r="V27" s="324"/>
      <c r="W27" s="53"/>
    </row>
    <row r="28" spans="1:23" s="18" customFormat="1" ht="12.75" customHeight="1">
      <c r="A28" s="316" t="s">
        <v>379</v>
      </c>
      <c r="B28" s="317"/>
      <c r="C28" s="325">
        <v>3.173265734380444</v>
      </c>
      <c r="D28" s="326">
        <v>3.0001813923029204</v>
      </c>
      <c r="E28" s="325">
        <v>0.11654769883253555</v>
      </c>
      <c r="F28" s="326">
        <v>0.014727890620079533</v>
      </c>
      <c r="G28" s="325">
        <v>1.6524877868324643</v>
      </c>
      <c r="H28" s="326">
        <v>1.626200879567347</v>
      </c>
      <c r="I28" s="327">
        <v>201.03381333403863</v>
      </c>
      <c r="J28" s="328">
        <v>12191.784653261459</v>
      </c>
      <c r="K28" s="329">
        <v>0.13457058929084176</v>
      </c>
      <c r="L28" s="326">
        <v>0.10643478567271022</v>
      </c>
      <c r="M28" s="68"/>
      <c r="N28" s="325">
        <v>3.0355424958706343</v>
      </c>
      <c r="O28" s="326">
        <v>2.949351515521427</v>
      </c>
      <c r="P28" s="325">
        <v>0.08652446455995003</v>
      </c>
      <c r="Q28" s="326">
        <v>0.013837734134408867</v>
      </c>
      <c r="R28" s="325">
        <v>1.6819539907236267</v>
      </c>
      <c r="S28" s="326">
        <v>1.5423109592213653</v>
      </c>
      <c r="T28" s="327">
        <v>377.876933566161</v>
      </c>
      <c r="U28" s="328">
        <v>12422.640711870501</v>
      </c>
      <c r="V28" s="329">
        <v>0.3258896999427532</v>
      </c>
      <c r="W28" s="326">
        <v>0.055884307787529966</v>
      </c>
    </row>
    <row r="29" spans="1:23" s="18" customFormat="1" ht="12.75" customHeight="1">
      <c r="A29" s="172"/>
      <c r="B29" s="172"/>
      <c r="C29" s="172"/>
      <c r="D29" s="172"/>
      <c r="E29" s="172"/>
      <c r="F29" s="172"/>
      <c r="G29" s="172"/>
      <c r="H29" s="172"/>
      <c r="I29" s="172"/>
      <c r="J29" s="172"/>
      <c r="K29" s="330"/>
      <c r="L29" s="172"/>
      <c r="M29" s="331"/>
      <c r="N29" s="332"/>
      <c r="O29" s="331"/>
      <c r="P29" s="332"/>
      <c r="Q29" s="331"/>
      <c r="R29" s="332"/>
      <c r="S29" s="331"/>
      <c r="T29" s="331"/>
      <c r="U29" s="70"/>
      <c r="V29" s="438" t="s">
        <v>405</v>
      </c>
      <c r="W29" s="438"/>
    </row>
    <row r="30" spans="1:15" s="18" customFormat="1" ht="12.75" customHeight="1">
      <c r="A30" s="59" t="s">
        <v>482</v>
      </c>
      <c r="B30" s="59"/>
      <c r="M30" s="332"/>
      <c r="O30" s="333"/>
    </row>
    <row r="31" spans="1:15" s="18" customFormat="1" ht="12.75" customHeight="1">
      <c r="A31" s="59" t="s">
        <v>483</v>
      </c>
      <c r="B31" s="59"/>
      <c r="C31" s="331"/>
      <c r="D31" s="332"/>
      <c r="E31" s="331"/>
      <c r="F31" s="332"/>
      <c r="G31" s="331"/>
      <c r="H31" s="332"/>
      <c r="I31" s="331"/>
      <c r="J31" s="331"/>
      <c r="K31" s="70"/>
      <c r="L31" s="332"/>
      <c r="M31" s="332"/>
      <c r="N31" s="331"/>
      <c r="O31" s="333"/>
    </row>
    <row r="32" spans="1:22" s="18" customFormat="1" ht="12.75" customHeight="1">
      <c r="A32" s="59" t="s">
        <v>484</v>
      </c>
      <c r="B32" s="59"/>
      <c r="C32" s="331"/>
      <c r="D32" s="332"/>
      <c r="E32" s="331"/>
      <c r="F32" s="332"/>
      <c r="G32" s="331"/>
      <c r="H32" s="332"/>
      <c r="I32" s="331"/>
      <c r="J32" s="331"/>
      <c r="K32" s="70"/>
      <c r="M32" s="332"/>
      <c r="O32" s="333"/>
      <c r="V32" s="334"/>
    </row>
    <row r="33" spans="1:15" s="18" customFormat="1" ht="12.75" customHeight="1">
      <c r="A33" s="59" t="s">
        <v>485</v>
      </c>
      <c r="B33" s="59"/>
      <c r="C33" s="331"/>
      <c r="D33" s="332"/>
      <c r="E33" s="331"/>
      <c r="F33" s="332"/>
      <c r="G33" s="331"/>
      <c r="H33" s="332"/>
      <c r="I33" s="331"/>
      <c r="J33" s="331"/>
      <c r="K33" s="70"/>
      <c r="L33" s="332"/>
      <c r="M33" s="332"/>
      <c r="O33" s="333"/>
    </row>
    <row r="34" spans="1:14" s="18" customFormat="1" ht="11.25" customHeight="1">
      <c r="A34" s="59" t="s">
        <v>486</v>
      </c>
      <c r="B34" s="59"/>
      <c r="C34" s="331"/>
      <c r="D34" s="332"/>
      <c r="E34" s="331"/>
      <c r="F34" s="332"/>
      <c r="G34" s="331"/>
      <c r="H34" s="332"/>
      <c r="I34" s="331"/>
      <c r="J34" s="331"/>
      <c r="K34" s="70"/>
      <c r="L34" s="332"/>
      <c r="M34" s="332"/>
      <c r="N34" s="331"/>
    </row>
    <row r="35" spans="1:23" ht="12.75">
      <c r="A35" s="59" t="s">
        <v>487</v>
      </c>
      <c r="B35" s="38"/>
      <c r="C35" s="68"/>
      <c r="D35" s="53"/>
      <c r="E35" s="71"/>
      <c r="F35" s="53"/>
      <c r="G35" s="68"/>
      <c r="H35" s="53"/>
      <c r="I35" s="54"/>
      <c r="J35" s="54"/>
      <c r="K35" s="70"/>
      <c r="L35" s="53"/>
      <c r="M35" s="53"/>
      <c r="N35" s="68"/>
      <c r="O35" s="18"/>
      <c r="P35" s="18"/>
      <c r="Q35" s="18"/>
      <c r="R35" s="18"/>
      <c r="S35" s="18"/>
      <c r="T35" s="18"/>
      <c r="U35" s="18"/>
      <c r="V35" s="18"/>
      <c r="W35" s="18"/>
    </row>
    <row r="70" ht="21.75" customHeight="1"/>
    <row r="75" ht="21.75" customHeight="1"/>
    <row r="80" ht="21.75" customHeight="1"/>
    <row r="85" ht="21.75" customHeight="1"/>
    <row r="90" ht="21.75" customHeight="1"/>
    <row r="95" ht="21.75" customHeight="1"/>
    <row r="99" spans="3:12" ht="12.75">
      <c r="C99" s="335"/>
      <c r="D99" s="335"/>
      <c r="E99" s="335"/>
      <c r="F99" s="335"/>
      <c r="G99" s="335"/>
      <c r="H99" s="335"/>
      <c r="I99" s="335"/>
      <c r="J99" s="335"/>
      <c r="K99" s="335"/>
      <c r="L99" s="335"/>
    </row>
    <row r="100" ht="21" customHeight="1"/>
    <row r="106" ht="21" customHeight="1"/>
    <row r="114" ht="21" customHeight="1"/>
  </sheetData>
  <sheetProtection/>
  <mergeCells count="30">
    <mergeCell ref="J2:W2"/>
    <mergeCell ref="S7:S8"/>
    <mergeCell ref="T7:T8"/>
    <mergeCell ref="P7:P8"/>
    <mergeCell ref="N7:N8"/>
    <mergeCell ref="Q7:Q8"/>
    <mergeCell ref="R7:R8"/>
    <mergeCell ref="O7:O8"/>
    <mergeCell ref="V7:W8"/>
    <mergeCell ref="K7:L8"/>
    <mergeCell ref="J1:W1"/>
    <mergeCell ref="J3:W3"/>
    <mergeCell ref="C7:C8"/>
    <mergeCell ref="D7:D8"/>
    <mergeCell ref="E7:E8"/>
    <mergeCell ref="F7:F8"/>
    <mergeCell ref="G7:G8"/>
    <mergeCell ref="H7:H8"/>
    <mergeCell ref="I7:I8"/>
    <mergeCell ref="J7:J8"/>
    <mergeCell ref="V29:W29"/>
    <mergeCell ref="U7:U8"/>
    <mergeCell ref="C6:D6"/>
    <mergeCell ref="E6:F6"/>
    <mergeCell ref="G6:H6"/>
    <mergeCell ref="I6:J6"/>
    <mergeCell ref="N6:O6"/>
    <mergeCell ref="P6:Q6"/>
    <mergeCell ref="R6:S6"/>
    <mergeCell ref="T6:U6"/>
  </mergeCells>
  <printOptions horizontalCentered="1"/>
  <pageMargins left="0.4" right="0.4" top="0.7" bottom="0.4" header="0.7" footer="0.25"/>
  <pageSetup horizontalDpi="300" verticalDpi="300" orientation="landscape" r:id="rId2"/>
  <headerFooter alignWithMargins="0">
    <oddFooter>&amp;R&amp;"Times New Roman,Regular"&amp;7&amp;P</oddFooter>
  </headerFooter>
  <drawing r:id="rId1"/>
</worksheet>
</file>

<file path=xl/worksheets/sheet8.xml><?xml version="1.0" encoding="utf-8"?>
<worksheet xmlns="http://schemas.openxmlformats.org/spreadsheetml/2006/main" xmlns:r="http://schemas.openxmlformats.org/officeDocument/2006/relationships">
  <sheetPr>
    <tabColor indexed="18"/>
  </sheetPr>
  <dimension ref="A3:M30"/>
  <sheetViews>
    <sheetView showGridLines="0" zoomScalePageLayoutView="0" workbookViewId="0" topLeftCell="A1">
      <selection activeCell="A1" sqref="A1"/>
    </sheetView>
  </sheetViews>
  <sheetFormatPr defaultColWidth="9.140625" defaultRowHeight="12.75"/>
  <cols>
    <col min="1" max="1" width="5.140625" style="0" customWidth="1"/>
    <col min="9" max="9" width="17.421875" style="0" customWidth="1"/>
    <col min="13" max="13" width="17.421875" style="0" customWidth="1"/>
    <col min="14" max="14" width="5.140625" style="0" customWidth="1"/>
  </cols>
  <sheetData>
    <row r="1" ht="4.5" customHeight="1"/>
    <row r="2" ht="3" customHeight="1"/>
    <row r="3" spans="3:4" ht="33">
      <c r="C3" s="130"/>
      <c r="D3" s="130"/>
    </row>
    <row r="9" ht="54" customHeight="1"/>
    <row r="10" spans="1:13" ht="12.75">
      <c r="A10" s="364" t="s">
        <v>11</v>
      </c>
      <c r="B10" s="364"/>
      <c r="C10" s="364"/>
      <c r="D10" s="364"/>
      <c r="E10" s="364"/>
      <c r="F10" s="364"/>
      <c r="G10" s="364"/>
      <c r="H10" s="364"/>
      <c r="I10" s="364"/>
      <c r="J10" s="364"/>
      <c r="K10" s="364"/>
      <c r="L10" s="364"/>
      <c r="M10" s="364"/>
    </row>
    <row r="11" spans="1:13" ht="12.75">
      <c r="A11" s="364"/>
      <c r="B11" s="364"/>
      <c r="C11" s="364"/>
      <c r="D11" s="364"/>
      <c r="E11" s="364"/>
      <c r="F11" s="364"/>
      <c r="G11" s="364"/>
      <c r="H11" s="364"/>
      <c r="I11" s="364"/>
      <c r="J11" s="364"/>
      <c r="K11" s="364"/>
      <c r="L11" s="364"/>
      <c r="M11" s="364"/>
    </row>
    <row r="12" spans="1:13" ht="58.5" customHeight="1">
      <c r="A12" s="364"/>
      <c r="B12" s="364"/>
      <c r="C12" s="364"/>
      <c r="D12" s="364"/>
      <c r="E12" s="364"/>
      <c r="F12" s="364"/>
      <c r="G12" s="364"/>
      <c r="H12" s="364"/>
      <c r="I12" s="364"/>
      <c r="J12" s="364"/>
      <c r="K12" s="364"/>
      <c r="L12" s="364"/>
      <c r="M12" s="364"/>
    </row>
    <row r="13" spans="4:13" ht="6" customHeight="1" thickBot="1">
      <c r="D13" s="131"/>
      <c r="E13" s="131"/>
      <c r="F13" s="132"/>
      <c r="G13" s="132"/>
      <c r="H13" s="132"/>
      <c r="I13" s="132"/>
      <c r="J13" s="132"/>
      <c r="K13" s="132"/>
      <c r="L13" s="132"/>
      <c r="M13" s="132"/>
    </row>
    <row r="14" ht="13.5" thickTop="1"/>
    <row r="29" ht="35.25">
      <c r="B29" s="133" t="s">
        <v>628</v>
      </c>
    </row>
    <row r="30" ht="24.75">
      <c r="B30" s="134" t="s">
        <v>597</v>
      </c>
    </row>
  </sheetData>
  <sheetProtection/>
  <mergeCells count="1">
    <mergeCell ref="A10:M12"/>
  </mergeCells>
  <printOptions/>
  <pageMargins left="0.25" right="0.25" top="1" bottom="0.25" header="0.5" footer="0.5"/>
  <pageSetup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tabColor indexed="18"/>
    <pageSetUpPr fitToPage="1"/>
  </sheetPr>
  <dimension ref="A2:N40"/>
  <sheetViews>
    <sheetView showGridLines="0" zoomScalePageLayoutView="0" workbookViewId="0" topLeftCell="A1">
      <selection activeCell="A1" sqref="A1"/>
    </sheetView>
  </sheetViews>
  <sheetFormatPr defaultColWidth="9.140625" defaultRowHeight="12.75"/>
  <cols>
    <col min="2" max="2" width="14.140625" style="0" customWidth="1"/>
    <col min="6" max="6" width="9.28125" style="0" customWidth="1"/>
    <col min="13" max="13" width="21.57421875" style="0" customWidth="1"/>
    <col min="14" max="14" width="17.7109375" style="136" customWidth="1"/>
  </cols>
  <sheetData>
    <row r="1" ht="12.75"/>
    <row r="2" spans="5:14" ht="27">
      <c r="E2" s="365" t="s">
        <v>571</v>
      </c>
      <c r="F2" s="365"/>
      <c r="G2" s="365"/>
      <c r="H2" s="365"/>
      <c r="I2" s="365"/>
      <c r="J2" s="365"/>
      <c r="K2" s="365"/>
      <c r="L2" s="365"/>
      <c r="M2" s="365"/>
      <c r="N2" s="135"/>
    </row>
    <row r="3" ht="21.75" customHeight="1"/>
    <row r="4" spans="1:9" ht="13.5">
      <c r="A4" s="137"/>
      <c r="I4" s="137"/>
    </row>
    <row r="5" spans="1:14" ht="13.5">
      <c r="A5" s="255" t="s">
        <v>572</v>
      </c>
      <c r="B5" s="222"/>
      <c r="C5" s="222"/>
      <c r="D5" s="222"/>
      <c r="E5" s="222"/>
      <c r="F5" s="222"/>
      <c r="G5" s="222"/>
      <c r="I5" s="456" t="s">
        <v>573</v>
      </c>
      <c r="J5" s="452"/>
      <c r="K5" s="222"/>
      <c r="L5" s="222"/>
      <c r="M5" s="222"/>
      <c r="N5" s="138"/>
    </row>
    <row r="6" spans="1:14" ht="12.75" customHeight="1">
      <c r="A6" s="451" t="s">
        <v>517</v>
      </c>
      <c r="B6" s="455"/>
      <c r="C6" s="455"/>
      <c r="D6" s="455"/>
      <c r="E6" s="455"/>
      <c r="F6" s="455"/>
      <c r="G6" s="455"/>
      <c r="I6" s="451" t="s">
        <v>674</v>
      </c>
      <c r="J6" s="452"/>
      <c r="K6" s="452"/>
      <c r="L6" s="452"/>
      <c r="M6" s="452"/>
      <c r="N6" s="138"/>
    </row>
    <row r="7" spans="1:14" ht="12.75" customHeight="1">
      <c r="A7" s="455"/>
      <c r="B7" s="455"/>
      <c r="C7" s="455"/>
      <c r="D7" s="455"/>
      <c r="E7" s="455"/>
      <c r="F7" s="455"/>
      <c r="G7" s="455"/>
      <c r="I7" s="452"/>
      <c r="J7" s="452"/>
      <c r="K7" s="452"/>
      <c r="L7" s="452"/>
      <c r="M7" s="452"/>
      <c r="N7" s="138"/>
    </row>
    <row r="8" spans="1:14" ht="12.75" customHeight="1">
      <c r="A8" s="455"/>
      <c r="B8" s="455"/>
      <c r="C8" s="455"/>
      <c r="D8" s="455"/>
      <c r="E8" s="455"/>
      <c r="F8" s="455"/>
      <c r="G8" s="455"/>
      <c r="I8" s="452"/>
      <c r="J8" s="452"/>
      <c r="K8" s="452"/>
      <c r="L8" s="452"/>
      <c r="M8" s="452"/>
      <c r="N8" s="138"/>
    </row>
    <row r="9" spans="1:14" ht="12.75" customHeight="1">
      <c r="A9" s="455"/>
      <c r="B9" s="455"/>
      <c r="C9" s="455"/>
      <c r="D9" s="455"/>
      <c r="E9" s="455"/>
      <c r="F9" s="455"/>
      <c r="G9" s="455"/>
      <c r="I9" s="452"/>
      <c r="J9" s="452"/>
      <c r="K9" s="452"/>
      <c r="L9" s="452"/>
      <c r="M9" s="452"/>
      <c r="N9" s="138"/>
    </row>
    <row r="10" spans="9:14" ht="12.75" customHeight="1">
      <c r="I10" s="452"/>
      <c r="J10" s="452"/>
      <c r="K10" s="452"/>
      <c r="L10" s="452"/>
      <c r="M10" s="452"/>
      <c r="N10" s="138"/>
    </row>
    <row r="11" spans="1:14" ht="12.75" customHeight="1">
      <c r="A11" s="256" t="s">
        <v>162</v>
      </c>
      <c r="B11" s="254"/>
      <c r="C11" s="254"/>
      <c r="D11" s="254"/>
      <c r="E11" s="254"/>
      <c r="F11" s="254"/>
      <c r="G11" s="254"/>
      <c r="I11" s="452"/>
      <c r="J11" s="452"/>
      <c r="K11" s="452"/>
      <c r="L11" s="452"/>
      <c r="M11" s="452"/>
      <c r="N11" s="138"/>
    </row>
    <row r="12" spans="1:14" ht="12.75" customHeight="1">
      <c r="A12" s="451" t="s">
        <v>673</v>
      </c>
      <c r="B12" s="450"/>
      <c r="C12" s="450"/>
      <c r="D12" s="450"/>
      <c r="E12" s="450"/>
      <c r="F12" s="450"/>
      <c r="G12" s="450"/>
      <c r="I12" s="452"/>
      <c r="J12" s="452"/>
      <c r="K12" s="452"/>
      <c r="L12" s="452"/>
      <c r="M12" s="452"/>
      <c r="N12" s="138"/>
    </row>
    <row r="13" spans="1:14" ht="17.25" customHeight="1">
      <c r="A13" s="450"/>
      <c r="B13" s="450"/>
      <c r="C13" s="450"/>
      <c r="D13" s="450"/>
      <c r="E13" s="450"/>
      <c r="F13" s="450"/>
      <c r="G13" s="450"/>
      <c r="I13" s="452"/>
      <c r="J13" s="452"/>
      <c r="K13" s="452"/>
      <c r="L13" s="452"/>
      <c r="M13" s="452"/>
      <c r="N13" s="138"/>
    </row>
    <row r="14" spans="9:14" ht="12.75" customHeight="1">
      <c r="I14" s="452"/>
      <c r="J14" s="452"/>
      <c r="K14" s="452"/>
      <c r="L14" s="452"/>
      <c r="M14" s="452"/>
      <c r="N14" s="138"/>
    </row>
    <row r="15" spans="2:14" ht="12.75" customHeight="1">
      <c r="B15" s="223"/>
      <c r="C15" s="222"/>
      <c r="D15" s="222"/>
      <c r="E15" s="222"/>
      <c r="F15" s="222"/>
      <c r="G15" s="222"/>
      <c r="I15" s="452"/>
      <c r="J15" s="452"/>
      <c r="K15" s="452"/>
      <c r="L15" s="452"/>
      <c r="M15" s="452"/>
      <c r="N15" s="138"/>
    </row>
    <row r="16" spans="1:14" ht="12.75" customHeight="1">
      <c r="A16" s="256" t="s">
        <v>145</v>
      </c>
      <c r="B16" s="261"/>
      <c r="C16" s="223"/>
      <c r="D16" s="223"/>
      <c r="E16" s="223"/>
      <c r="F16" s="223"/>
      <c r="G16" s="223"/>
      <c r="I16" s="453"/>
      <c r="J16" s="453"/>
      <c r="K16" s="453"/>
      <c r="L16" s="453"/>
      <c r="M16" s="453"/>
      <c r="N16" s="138"/>
    </row>
    <row r="17" spans="1:13" ht="12.75" customHeight="1">
      <c r="A17" s="451" t="s">
        <v>567</v>
      </c>
      <c r="B17" s="451"/>
      <c r="C17" s="254"/>
      <c r="D17" s="254"/>
      <c r="E17" s="254"/>
      <c r="F17" s="254"/>
      <c r="G17" s="254"/>
      <c r="M17" s="137" t="s">
        <v>574</v>
      </c>
    </row>
    <row r="18" spans="1:13" ht="12.75" customHeight="1">
      <c r="A18" s="451"/>
      <c r="B18" s="451"/>
      <c r="C18" s="254"/>
      <c r="D18" s="254"/>
      <c r="E18" s="254"/>
      <c r="F18" s="254"/>
      <c r="G18" s="254"/>
      <c r="L18" s="136"/>
      <c r="M18" s="449" t="s">
        <v>569</v>
      </c>
    </row>
    <row r="19" spans="1:14" ht="12.75" customHeight="1">
      <c r="A19" s="451"/>
      <c r="B19" s="451"/>
      <c r="C19" s="222"/>
      <c r="D19" s="222"/>
      <c r="E19" s="222"/>
      <c r="F19" s="222"/>
      <c r="G19" s="222"/>
      <c r="M19" s="453"/>
      <c r="N19" s="138"/>
    </row>
    <row r="20" spans="1:14" ht="12.75" customHeight="1">
      <c r="A20" s="451"/>
      <c r="B20" s="451"/>
      <c r="C20" s="222"/>
      <c r="D20" s="222"/>
      <c r="E20" s="222"/>
      <c r="F20" s="222"/>
      <c r="G20" s="222"/>
      <c r="M20" s="453"/>
      <c r="N20" s="138"/>
    </row>
    <row r="21" spans="1:14" ht="12.75" customHeight="1">
      <c r="A21" s="451"/>
      <c r="B21" s="451"/>
      <c r="C21" s="254"/>
      <c r="D21" s="254"/>
      <c r="E21" s="254"/>
      <c r="F21" s="254"/>
      <c r="G21" s="254"/>
      <c r="M21" s="453"/>
      <c r="N21" s="138"/>
    </row>
    <row r="22" spans="1:14" ht="12.75" customHeight="1">
      <c r="A22" s="451"/>
      <c r="B22" s="451"/>
      <c r="C22" s="254"/>
      <c r="D22" s="254"/>
      <c r="E22" s="254"/>
      <c r="F22" s="254"/>
      <c r="G22" s="254"/>
      <c r="M22" s="453"/>
      <c r="N22" s="138"/>
    </row>
    <row r="23" spans="2:14" ht="12.75" customHeight="1">
      <c r="B23" s="254"/>
      <c r="C23" s="254"/>
      <c r="D23" s="254"/>
      <c r="E23" s="254"/>
      <c r="F23" s="254"/>
      <c r="G23" s="254"/>
      <c r="M23" s="453"/>
      <c r="N23" s="138"/>
    </row>
    <row r="24" spans="1:14" ht="12.75" customHeight="1">
      <c r="A24" s="256" t="s">
        <v>147</v>
      </c>
      <c r="B24" s="253"/>
      <c r="C24" s="254"/>
      <c r="D24" s="254"/>
      <c r="E24" s="254"/>
      <c r="F24" s="254"/>
      <c r="G24" s="254"/>
      <c r="M24" s="453"/>
      <c r="N24" s="138"/>
    </row>
    <row r="25" spans="1:14" ht="12.75" customHeight="1">
      <c r="A25" s="451" t="s">
        <v>520</v>
      </c>
      <c r="B25" s="451"/>
      <c r="C25" s="254"/>
      <c r="D25" s="254"/>
      <c r="E25" s="254"/>
      <c r="F25" s="254"/>
      <c r="G25" s="254"/>
      <c r="M25" s="453"/>
      <c r="N25" s="138"/>
    </row>
    <row r="26" spans="1:14" ht="12.75" customHeight="1">
      <c r="A26" s="451"/>
      <c r="B26" s="451"/>
      <c r="C26" s="254"/>
      <c r="D26" s="254"/>
      <c r="E26" s="254"/>
      <c r="F26" s="254"/>
      <c r="G26" s="254"/>
      <c r="M26" s="453"/>
      <c r="N26" s="138"/>
    </row>
    <row r="27" spans="1:14" ht="12.75" customHeight="1">
      <c r="A27" s="451"/>
      <c r="B27" s="451"/>
      <c r="C27" s="254"/>
      <c r="D27" s="254"/>
      <c r="E27" s="254"/>
      <c r="F27" s="254"/>
      <c r="G27" s="254"/>
      <c r="M27" s="253"/>
      <c r="N27" s="138"/>
    </row>
    <row r="28" spans="1:14" ht="14.25" customHeight="1">
      <c r="A28" s="451"/>
      <c r="B28" s="451"/>
      <c r="C28" s="254"/>
      <c r="D28" s="254"/>
      <c r="E28" s="254"/>
      <c r="F28" s="254"/>
      <c r="G28" s="254"/>
      <c r="M28" s="255" t="s">
        <v>0</v>
      </c>
      <c r="N28" s="138"/>
    </row>
    <row r="29" spans="1:14" ht="12.75" customHeight="1">
      <c r="A29" s="451"/>
      <c r="B29" s="451"/>
      <c r="C29" s="254"/>
      <c r="D29" s="254"/>
      <c r="E29" s="256"/>
      <c r="F29" s="254"/>
      <c r="G29" s="254"/>
      <c r="M29" s="449" t="s">
        <v>570</v>
      </c>
      <c r="N29" s="138"/>
    </row>
    <row r="30" spans="1:14" ht="12.75" customHeight="1">
      <c r="A30" s="451"/>
      <c r="B30" s="451"/>
      <c r="C30" s="254"/>
      <c r="D30" s="254"/>
      <c r="E30" s="254"/>
      <c r="F30" s="254"/>
      <c r="G30" s="254"/>
      <c r="M30" s="453"/>
      <c r="N30" s="138"/>
    </row>
    <row r="31" spans="3:14" ht="12.75" customHeight="1">
      <c r="C31" s="254"/>
      <c r="D31" s="254"/>
      <c r="E31" s="254"/>
      <c r="F31" s="254"/>
      <c r="G31" s="254"/>
      <c r="M31" s="453"/>
      <c r="N31" s="138"/>
    </row>
    <row r="32" spans="1:14" ht="12.75" customHeight="1">
      <c r="A32" s="256" t="s">
        <v>575</v>
      </c>
      <c r="B32" s="254"/>
      <c r="C32" s="254"/>
      <c r="D32" s="254"/>
      <c r="E32" s="254"/>
      <c r="F32" s="254"/>
      <c r="G32" s="254"/>
      <c r="M32" s="453"/>
      <c r="N32" s="138"/>
    </row>
    <row r="33" spans="1:14" ht="12.75" customHeight="1">
      <c r="A33" s="449" t="s">
        <v>568</v>
      </c>
      <c r="B33" s="450"/>
      <c r="C33" s="222"/>
      <c r="D33" s="222"/>
      <c r="E33" s="222"/>
      <c r="F33" s="222"/>
      <c r="G33" s="254"/>
      <c r="M33" s="453"/>
      <c r="N33" s="138"/>
    </row>
    <row r="34" spans="1:14" ht="12.75" customHeight="1">
      <c r="A34" s="450"/>
      <c r="B34" s="450"/>
      <c r="C34" s="222"/>
      <c r="D34" s="222"/>
      <c r="E34" s="222"/>
      <c r="F34" s="222"/>
      <c r="G34" s="254"/>
      <c r="M34" s="453"/>
      <c r="N34" s="138"/>
    </row>
    <row r="35" spans="1:14" ht="12.75" customHeight="1">
      <c r="A35" s="450"/>
      <c r="B35" s="450"/>
      <c r="C35" s="254"/>
      <c r="D35" s="254"/>
      <c r="E35" s="254"/>
      <c r="F35" s="254"/>
      <c r="G35" s="254"/>
      <c r="M35" s="453"/>
      <c r="N35" s="138"/>
    </row>
    <row r="36" spans="1:14" ht="12.75" customHeight="1">
      <c r="A36" s="450"/>
      <c r="B36" s="450"/>
      <c r="C36" s="254"/>
      <c r="E36" s="454"/>
      <c r="F36" s="455"/>
      <c r="G36" s="455"/>
      <c r="H36" s="455"/>
      <c r="I36" s="455"/>
      <c r="J36" s="455"/>
      <c r="K36" s="455"/>
      <c r="L36" s="455"/>
      <c r="M36" s="257"/>
      <c r="N36" s="138"/>
    </row>
    <row r="37" spans="1:14" ht="12.75" customHeight="1">
      <c r="A37" s="450"/>
      <c r="B37" s="450"/>
      <c r="C37" s="138"/>
      <c r="D37" s="138"/>
      <c r="E37" s="455"/>
      <c r="F37" s="455"/>
      <c r="G37" s="455"/>
      <c r="H37" s="455"/>
      <c r="I37" s="455"/>
      <c r="J37" s="455"/>
      <c r="K37" s="455"/>
      <c r="L37" s="455"/>
      <c r="M37" s="257"/>
      <c r="N37" s="138"/>
    </row>
    <row r="38" spans="1:14" ht="12.75" customHeight="1">
      <c r="A38" s="450"/>
      <c r="B38" s="450"/>
      <c r="E38" s="455"/>
      <c r="F38" s="455"/>
      <c r="G38" s="455"/>
      <c r="H38" s="455"/>
      <c r="I38" s="455"/>
      <c r="J38" s="455"/>
      <c r="K38" s="455"/>
      <c r="L38" s="455"/>
      <c r="M38" s="257"/>
      <c r="N38" s="138"/>
    </row>
    <row r="39" spans="1:14" ht="12.75" customHeight="1">
      <c r="A39" s="254"/>
      <c r="B39" s="254"/>
      <c r="G39" s="138"/>
      <c r="H39" s="257"/>
      <c r="I39" s="257"/>
      <c r="J39" s="257"/>
      <c r="K39" s="257"/>
      <c r="L39" s="257"/>
      <c r="M39" s="257"/>
      <c r="N39" s="138"/>
    </row>
    <row r="40" spans="1:14" ht="12.75" customHeight="1">
      <c r="A40" s="222"/>
      <c r="B40" s="222"/>
      <c r="C40" s="222"/>
      <c r="D40" s="222"/>
      <c r="E40" s="222"/>
      <c r="F40" s="222"/>
      <c r="G40" s="139"/>
      <c r="H40" s="223"/>
      <c r="I40" s="223"/>
      <c r="J40" s="223"/>
      <c r="K40" s="223"/>
      <c r="L40" s="223"/>
      <c r="M40" s="223"/>
      <c r="N40" s="138"/>
    </row>
  </sheetData>
  <sheetProtection/>
  <mergeCells count="11">
    <mergeCell ref="A17:B22"/>
    <mergeCell ref="A33:B38"/>
    <mergeCell ref="I6:M16"/>
    <mergeCell ref="E36:L38"/>
    <mergeCell ref="M29:M35"/>
    <mergeCell ref="E2:M2"/>
    <mergeCell ref="M18:M26"/>
    <mergeCell ref="A6:G9"/>
    <mergeCell ref="A12:G13"/>
    <mergeCell ref="I5:J5"/>
    <mergeCell ref="A25:B30"/>
  </mergeCells>
  <printOptions/>
  <pageMargins left="0.33" right="0.46" top="0.74" bottom="0" header="0.5" footer="0.33"/>
  <pageSetup fitToHeight="1" fitToWidth="1" horizontalDpi="600" verticalDpi="600" orientation="landscape" scale="97" r:id="rId2"/>
  <headerFooter alignWithMargins="0">
    <oddFooter>&amp;L&amp;"Times New Roman,Regular"&amp;8 &amp;X1&amp;X U.S. institutions include only U.S. schools in their comparison groups. Canadian institutions contain both Canadian and U.S. institutions.</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Indiana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ETS Administrator</dc:creator>
  <cp:keywords/>
  <dc:description/>
  <cp:lastModifiedBy>Robyn Marschke</cp:lastModifiedBy>
  <cp:lastPrinted>2006-08-01T16:56:27Z</cp:lastPrinted>
  <dcterms:created xsi:type="dcterms:W3CDTF">2005-04-06T14:38:39Z</dcterms:created>
  <dcterms:modified xsi:type="dcterms:W3CDTF">2008-01-03T20:09:42Z</dcterms:modified>
  <cp:category/>
  <cp:version/>
  <cp:contentType/>
  <cp:contentStatus/>
</cp:coreProperties>
</file>